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\\Srvsinodo\dados\Rede\Administrativo\Silvana\S Dízimos e Ofertas\PLANILHAS 2026\"/>
    </mc:Choice>
  </mc:AlternateContent>
  <xr:revisionPtr revIDLastSave="0" documentId="13_ncr:1_{DA450497-0E77-4CE5-9245-375FB638D1B9}" xr6:coauthVersionLast="47" xr6:coauthVersionMax="47" xr10:uidLastSave="{00000000-0000-0000-0000-000000000000}"/>
  <bookViews>
    <workbookView xWindow="-120" yWindow="-120" windowWidth="29040" windowHeight="15720" tabRatio="706" xr2:uid="{00000000-000D-0000-FFFF-FFFF00000000}"/>
  </bookViews>
  <sheets>
    <sheet name="Planilha 2026" sheetId="60" r:id="rId1"/>
    <sheet name="Orientações" sheetId="61" r:id="rId2"/>
  </sheets>
  <calcPr calcId="181029"/>
</workbook>
</file>

<file path=xl/calcChain.xml><?xml version="1.0" encoding="utf-8"?>
<calcChain xmlns="http://schemas.openxmlformats.org/spreadsheetml/2006/main">
  <c r="M16" i="60" l="1"/>
  <c r="L16" i="60"/>
  <c r="K16" i="60"/>
  <c r="J16" i="60"/>
  <c r="I16" i="60"/>
  <c r="H16" i="60"/>
  <c r="G16" i="60"/>
  <c r="F16" i="60"/>
  <c r="E16" i="60"/>
  <c r="D16" i="60"/>
  <c r="C16" i="60"/>
  <c r="M15" i="60"/>
  <c r="L15" i="60"/>
  <c r="K15" i="60"/>
  <c r="J15" i="60"/>
  <c r="I15" i="60"/>
  <c r="H15" i="60"/>
  <c r="G15" i="60"/>
  <c r="F15" i="60"/>
  <c r="E15" i="60"/>
  <c r="D15" i="60"/>
  <c r="C15" i="60"/>
  <c r="M14" i="60"/>
  <c r="L14" i="60"/>
  <c r="K14" i="60"/>
  <c r="J14" i="60"/>
  <c r="I14" i="60"/>
  <c r="H14" i="60"/>
  <c r="G14" i="60"/>
  <c r="F14" i="60"/>
  <c r="E14" i="60"/>
  <c r="D14" i="60"/>
  <c r="C14" i="60"/>
  <c r="N26" i="60"/>
  <c r="N27" i="60"/>
  <c r="N28" i="60"/>
  <c r="N29" i="60"/>
  <c r="N30" i="60"/>
  <c r="N31" i="60"/>
  <c r="N32" i="60"/>
  <c r="N33" i="60"/>
  <c r="N34" i="60"/>
  <c r="N35" i="60"/>
  <c r="N36" i="60"/>
  <c r="N37" i="60"/>
  <c r="N38" i="60"/>
  <c r="N39" i="60"/>
  <c r="N40" i="60"/>
  <c r="N41" i="60"/>
  <c r="N42" i="60"/>
  <c r="N43" i="60"/>
  <c r="N44" i="60"/>
  <c r="N45" i="60"/>
  <c r="N46" i="60"/>
  <c r="N47" i="60"/>
  <c r="N48" i="60"/>
  <c r="N49" i="60"/>
  <c r="N50" i="60"/>
  <c r="N51" i="60"/>
  <c r="N52" i="60"/>
  <c r="N53" i="60"/>
  <c r="N54" i="60"/>
  <c r="N55" i="60"/>
  <c r="N56" i="60"/>
  <c r="N57" i="60"/>
  <c r="N58" i="60"/>
  <c r="N59" i="60"/>
  <c r="N60" i="60"/>
  <c r="N61" i="60"/>
  <c r="N62" i="60"/>
  <c r="N63" i="60"/>
  <c r="N64" i="60"/>
  <c r="N65" i="60"/>
  <c r="N25" i="60"/>
  <c r="N24" i="60" l="1"/>
  <c r="M66" i="60"/>
  <c r="L66" i="60"/>
  <c r="K66" i="60"/>
  <c r="J66" i="60"/>
  <c r="I66" i="60"/>
  <c r="H66" i="60"/>
  <c r="G66" i="60"/>
  <c r="F66" i="60"/>
  <c r="E66" i="60"/>
  <c r="D66" i="60"/>
  <c r="C66" i="60"/>
  <c r="B66" i="60"/>
  <c r="M24" i="60"/>
  <c r="L24" i="60"/>
  <c r="K24" i="60"/>
  <c r="J24" i="60"/>
  <c r="I24" i="60"/>
  <c r="H24" i="60"/>
  <c r="G24" i="60"/>
  <c r="F24" i="60"/>
  <c r="E24" i="60"/>
  <c r="D24" i="60"/>
  <c r="C24" i="60"/>
  <c r="B24" i="60"/>
  <c r="B3" i="60"/>
  <c r="N21" i="60" l="1"/>
  <c r="N20" i="60" l="1"/>
  <c r="N4" i="60" l="1"/>
  <c r="P4" i="60" s="1"/>
  <c r="N78" i="60" l="1"/>
  <c r="N77" i="60"/>
  <c r="N76" i="60"/>
  <c r="N75" i="60"/>
  <c r="N74" i="60"/>
  <c r="N73" i="60"/>
  <c r="N72" i="60"/>
  <c r="O71" i="60"/>
  <c r="M71" i="60"/>
  <c r="L71" i="60"/>
  <c r="K71" i="60"/>
  <c r="J71" i="60"/>
  <c r="I71" i="60"/>
  <c r="H71" i="60"/>
  <c r="G71" i="60"/>
  <c r="F71" i="60"/>
  <c r="E71" i="60"/>
  <c r="D71" i="60"/>
  <c r="C71" i="60"/>
  <c r="B71" i="60"/>
  <c r="N22" i="60"/>
  <c r="N19" i="60"/>
  <c r="N12" i="60"/>
  <c r="P12" i="60" s="1"/>
  <c r="N11" i="60"/>
  <c r="P11" i="60" s="1"/>
  <c r="N10" i="60"/>
  <c r="P10" i="60" s="1"/>
  <c r="N9" i="60"/>
  <c r="P9" i="60" s="1"/>
  <c r="N8" i="60"/>
  <c r="P8" i="60" s="1"/>
  <c r="N7" i="60"/>
  <c r="P7" i="60" s="1"/>
  <c r="N6" i="60"/>
  <c r="P6" i="60" s="1"/>
  <c r="N5" i="60"/>
  <c r="P5" i="60" s="1"/>
  <c r="O3" i="60"/>
  <c r="N71" i="60" l="1"/>
  <c r="N66" i="60"/>
  <c r="C3" i="60"/>
  <c r="C13" i="60" s="1"/>
  <c r="C18" i="60" s="1"/>
  <c r="I3" i="60"/>
  <c r="I13" i="60" s="1"/>
  <c r="I18" i="60" s="1"/>
  <c r="M3" i="60"/>
  <c r="M13" i="60" s="1"/>
  <c r="M18" i="60" s="1"/>
  <c r="D3" i="60"/>
  <c r="D13" i="60" s="1"/>
  <c r="D18" i="60" s="1"/>
  <c r="E3" i="60"/>
  <c r="E13" i="60" s="1"/>
  <c r="E18" i="60" s="1"/>
  <c r="N3" i="60"/>
  <c r="P3" i="60" s="1"/>
  <c r="H3" i="60"/>
  <c r="H13" i="60" s="1"/>
  <c r="H18" i="60" s="1"/>
  <c r="G3" i="60"/>
  <c r="G13" i="60" s="1"/>
  <c r="G18" i="60" s="1"/>
  <c r="L3" i="60"/>
  <c r="L13" i="60" s="1"/>
  <c r="L18" i="60" s="1"/>
  <c r="K3" i="60"/>
  <c r="K13" i="60" s="1"/>
  <c r="K18" i="60" s="1"/>
  <c r="F3" i="60"/>
  <c r="F13" i="60" s="1"/>
  <c r="F18" i="60" s="1"/>
  <c r="J3" i="60"/>
  <c r="J13" i="60" s="1"/>
  <c r="J18" i="60" s="1"/>
  <c r="B13" i="60"/>
  <c r="B18" i="60" l="1"/>
  <c r="B14" i="60"/>
  <c r="B15" i="60"/>
  <c r="B16" i="60"/>
  <c r="R13" i="60"/>
  <c r="N13" i="60"/>
  <c r="P13" i="60" l="1"/>
  <c r="N14" i="60"/>
  <c r="P14" i="60" s="1"/>
  <c r="N15" i="60"/>
  <c r="P15" i="60" s="1"/>
  <c r="N16" i="60"/>
  <c r="P16" i="60" s="1"/>
  <c r="N18" i="60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Silvana Soares</author>
  </authors>
  <commentList>
    <comment ref="J19" authorId="0" shapeId="0" xr:uid="{00000000-0006-0000-0000-000001000000}">
      <text>
        <r>
          <rPr>
            <b/>
            <u/>
            <sz val="14"/>
            <color indexed="12"/>
            <rFont val="Arial"/>
            <family val="2"/>
          </rPr>
          <t xml:space="preserve">
Campanha Vai e Vem 2026</t>
        </r>
        <r>
          <rPr>
            <b/>
            <u/>
            <sz val="10"/>
            <color indexed="57"/>
            <rFont val="Arial"/>
            <family val="2"/>
          </rPr>
          <t xml:space="preserve">
</t>
        </r>
        <r>
          <rPr>
            <b/>
            <u/>
            <sz val="10"/>
            <color indexed="52"/>
            <rFont val="Arial"/>
            <family val="2"/>
          </rPr>
          <t xml:space="preserve">
</t>
        </r>
        <r>
          <rPr>
            <b/>
            <sz val="10"/>
            <color indexed="52"/>
            <rFont val="Arial"/>
            <family val="2"/>
          </rPr>
          <t xml:space="preserve">
</t>
        </r>
        <r>
          <rPr>
            <b/>
            <u/>
            <sz val="13"/>
            <color indexed="10"/>
            <rFont val="Arial"/>
            <family val="2"/>
          </rPr>
          <t>DEPOSITAR E INFORMAR O VALOR ARRECADADO 
ATÉ   01/10/2026.</t>
        </r>
        <r>
          <rPr>
            <b/>
            <sz val="11"/>
            <color indexed="53"/>
            <rFont val="Arial"/>
            <family val="2"/>
          </rPr>
          <t xml:space="preserve">
</t>
        </r>
        <r>
          <rPr>
            <b/>
            <sz val="11"/>
            <color indexed="39"/>
            <rFont val="Arial"/>
            <family val="2"/>
          </rPr>
          <t xml:space="preserve">VALORES DEPOSITADOS APÓS ESSA DATA SERÃO INVESTIDOS SOMENTE                          A PARTIR DO ANO 2028. </t>
        </r>
        <r>
          <rPr>
            <b/>
            <sz val="10"/>
            <color indexed="10"/>
            <rFont val="Arial"/>
            <family val="2"/>
          </rPr>
          <t xml:space="preserve">
</t>
        </r>
        <r>
          <rPr>
            <b/>
            <sz val="10"/>
            <color indexed="17"/>
            <rFont val="Arial Black"/>
            <family val="2"/>
          </rPr>
          <t xml:space="preserve">"Não danifiquem nem a terra, nem o mar, nem as árvores"
Apocalipse 7.3
</t>
        </r>
      </text>
    </comment>
  </commentList>
</comments>
</file>

<file path=xl/sharedStrings.xml><?xml version="1.0" encoding="utf-8"?>
<sst xmlns="http://schemas.openxmlformats.org/spreadsheetml/2006/main" count="198" uniqueCount="145">
  <si>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</si>
  <si>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</si>
  <si>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</si>
  <si>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</si>
  <si>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</si>
  <si>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</si>
  <si>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</si>
  <si>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</si>
  <si>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</si>
  <si>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</si>
  <si>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</si>
  <si>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</si>
  <si>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Total</t>
  </si>
  <si>
    <t>Orçado</t>
  </si>
  <si>
    <t>A realizar</t>
  </si>
  <si>
    <t>Membros</t>
  </si>
  <si>
    <t>Número de</t>
  </si>
  <si>
    <t xml:space="preserve">Total de Receitas </t>
  </si>
  <si>
    <t>no Mês</t>
  </si>
  <si>
    <t>Meses</t>
  </si>
  <si>
    <t>Contribuições de Membros</t>
  </si>
  <si>
    <t>Ofertas Locais</t>
  </si>
  <si>
    <t>Doações</t>
  </si>
  <si>
    <t>Promoções</t>
  </si>
  <si>
    <t>Receitas Patrimoniais</t>
  </si>
  <si>
    <t>Receitas Financeiras</t>
  </si>
  <si>
    <t>Receitas dos Setores</t>
  </si>
  <si>
    <t>Outras Receitas</t>
  </si>
  <si>
    <t>Receitas de Transferências</t>
  </si>
  <si>
    <t>Valor total do dízimo</t>
  </si>
  <si>
    <t>Média mês</t>
  </si>
  <si>
    <t>Total repasse ao Sínodo</t>
  </si>
  <si>
    <t>Campanha Missão IECLB - Vai Vem</t>
  </si>
  <si>
    <t>Ofertas</t>
  </si>
  <si>
    <t>Total Ofertas</t>
  </si>
  <si>
    <t>Campanha p/ Construções Novas</t>
  </si>
  <si>
    <t>Campanha p/ Reformas</t>
  </si>
  <si>
    <t>Campanhas p/ Fins Específicas</t>
  </si>
  <si>
    <t>Repasses da IECLB</t>
  </si>
  <si>
    <t>Repasses do Sínodo</t>
  </si>
  <si>
    <t xml:space="preserve">Repasses de Comunidades </t>
  </si>
  <si>
    <t xml:space="preserve">Outras Fontes </t>
  </si>
  <si>
    <t>Outros pagamentos</t>
  </si>
  <si>
    <t>Orientações:</t>
  </si>
  <si>
    <t>ATENÇÃO: AS CÉLULAS COM TARJA CINZA CONTÉM FÓRMULAS. EVITE INSERIR QUALQUER DADO  PARA NÃO PERDER A FÓRMULA E ESTRAGAR A PLANILHA.</t>
  </si>
  <si>
    <t xml:space="preserve">AS CÉLULAS B18, C18 E SUCESSIVAS, SOMAM O VALOR TOTAL A SER REPASSADO AO SÍNODO NO MÊS, OU SEJA, A SOMA DOS VALORES DO DÍZIMO,  </t>
  </si>
  <si>
    <t xml:space="preserve">DO JORNAL, DA CAMPANHA DE MISSÃO DA IECLB E O VALOR DAS OFERTAS RELATIVAS AO MÊS </t>
  </si>
  <si>
    <t>Como preencher a planilha de receita e cálculo do dízimo:</t>
  </si>
  <si>
    <t>1. Digite abreviadamente o nome da Comunidade ou Paróquia na célula A1.</t>
  </si>
  <si>
    <t>2. Digite o número do CNPJ na célula A2.</t>
  </si>
  <si>
    <t xml:space="preserve">3. Preencha a partir da célula B4 até B12 os dados do mês de janeiro, da célula C4 a C12 os dados do mês de fevereiro e assim sucessivamente mês a mês.  </t>
  </si>
  <si>
    <t>A soma total das células B3, C3, D3...com o total da receita é automaticamente calculado.  A soma total das células B13, C13, D13...</t>
  </si>
  <si>
    <t xml:space="preserve"> a ser repassado para o Sínodo também é automaticamente calculado.  </t>
  </si>
  <si>
    <t xml:space="preserve">4. A distribuição para a IECLB, para o Sínodo e para o FSS (Fundo de Solidariedade dos Sínodos) será automaticamente calculado Nas linhas 14, 15 e 16 </t>
  </si>
  <si>
    <t>e utilizado pelo Sínodo para emissão do recibo.</t>
  </si>
  <si>
    <t>5. Informe na célula amarela Q4 o número de membros inscritos no mês</t>
  </si>
  <si>
    <t>6.Informe na célula amarela R4 o número de meses de lançamento de receita.</t>
  </si>
  <si>
    <t>7. Em não havendo receita no mês, digitar 0,00 (zero) nas linhas 4 a 12.</t>
  </si>
  <si>
    <t>Como preencher a planilha de oferta sinodais e nacionais:</t>
  </si>
  <si>
    <t xml:space="preserve">8. A Oferta enviada de janeiro deverá ser preenchida nas células B23, B24, B25, de acordo com o destino de cada oferta. Oferta enviada de fevereiro deverá ser </t>
  </si>
  <si>
    <t xml:space="preserve">preenchida nas células C26, C27, C28, de acordo com o destino de cada oferta. Assim, sucessivamente a cada mês. </t>
  </si>
  <si>
    <t>Orientações dos dados de cada ítem:</t>
  </si>
  <si>
    <t>A3. Total de receitas: compreende a soma dos itens das linhas A4 à A12.</t>
  </si>
  <si>
    <t xml:space="preserve">A4.Contribuições dos membros: Entende-se a contribuição dos membros de uma comunidade/paróquia para com a mesma para sustento dela, pagamento de obreiro(s), funcionários, luz, água, </t>
  </si>
  <si>
    <t>telefone, limpeza  e conservação do patrimônio, etc. A contribuição tanto pode ser expontânea, carnê com valor estipulado, rateio das despesas da Comunidade, seja qual for a forma de contribuição adotada.</t>
  </si>
  <si>
    <t>A5.Ofertas locais: São as ofertas que a comunidade/paróquia destina eventualmente para si própria e ou para a Paróquia a que está vinculada.</t>
  </si>
  <si>
    <t>A6. Doações: Compreendem todas as doações recebidas em dinheiro pela comunidade/paróquia, seja de pessoa física, jurídica do país e do exterior, neste último caso, quando não de projeto missionário.</t>
  </si>
  <si>
    <t xml:space="preserve">A7.Promoções: Constituem receitas de promoções o resultado líquido de eventos de qualquer natureza que revertem para comunidade/paróquia e ou seus  departamentos e ou setores. </t>
  </si>
  <si>
    <t xml:space="preserve">Por exemplo: festas, almoços, chás, rifas, livro ouro, jantares, eventos culturais, etc... </t>
  </si>
  <si>
    <t xml:space="preserve">A8.Receitas patrimoniais: Neste item se classificam toda e qualquer receita produzida por patrimônio da comunidade/paróquia (aluguel, arrendamento, receitas do cemitério, receita do proveniente </t>
  </si>
  <si>
    <t xml:space="preserve">da venda de bebidas e/ou comidas e lanches bem como qualquer outra forma de receita produzida em função do patrimônio) </t>
  </si>
  <si>
    <t>A9.Receitas financeiras: Toda e qualquer receita de aplicações de recursos em instituições financeiras, eventuais contratos de mútuo.</t>
  </si>
  <si>
    <t xml:space="preserve">A10.Receitas dos setores: Neste ítem estão as receitas de mensalidades, promoções, ofertas e outras formas de arrecadação de recursos da OASE, Juventude Evangélica, da Terceira Idade, </t>
  </si>
  <si>
    <t>Casais, Culto infantil, Singulares ou outros grupos formados e reconhecidos na comunidade/paróquia.</t>
  </si>
  <si>
    <t>A11.Outras receitas: Nesta rubrica entram todas as receitas não especificadas nos itens acima.</t>
  </si>
  <si>
    <t>A12.Receitas de Transferências: São as ajudas recebidas de co-irmãs e cujo valor não tenha sido dizimado na origem.</t>
  </si>
  <si>
    <t>Q4. Membros no Mês: Número de membros inscritos na Paróquia/Comunidade</t>
  </si>
  <si>
    <t>R4. Número de Meses: Número de meses informados na planilha</t>
  </si>
  <si>
    <t xml:space="preserve">A respectiva Planilha deverá ser preenchida mês a mês e enviada via e-mail à secretaria sinodal no mesmo dia do depósito. secretaria@sinodors.org.br </t>
  </si>
  <si>
    <t xml:space="preserve">O repasse do dízimo deverá compreender todas as receitas (inclusive dos departamentos e setores) não se admitindo remessas individualizadas. </t>
  </si>
  <si>
    <t>O valor a ser repassado ao Sínodo deverá ser igual ao valor já calculado nesta planilha</t>
  </si>
  <si>
    <t xml:space="preserve">TRANSFERÊNCIA BANCÁRIA E/OU DEPÓSITO E/OU DOC - A PARTIR DE 01/09/07 FOI ADOTADA NOVA MODALIDADE DE DEPÓSITO NA CONTA CORRENTE </t>
  </si>
  <si>
    <t xml:space="preserve"> DEPÓSITO IDENTIFICADO - AO EFETUAR O DEPÓSITO É IMPRESCINDÍVEL FORNECER O NÚMERO DO CNPJ DA PARÓQUIA/COMUNIDADE.  </t>
  </si>
  <si>
    <t xml:space="preserve">3. Preencha a partir da célula B4 até B12 o total arrecadado no mês de janeiro, da célula C4 a C12 o total arrecadado no mês de fevereiro e assim sucessivamente mês a mês. </t>
  </si>
  <si>
    <t xml:space="preserve">A soma total das receitas aparecerá nas células B3, C3, D3.... As células B13, C13, D13.... apresentam o resultado do dízimo do mês. </t>
  </si>
  <si>
    <t>4. As linhas 14, 15 e 16 são de uso do Sínodo para emissão do recibo. Essas calculam automaticamente a parte da IECLB, do Sínodo e o repasse ao FSS (Fundo de Solidariedade dos Sínodos).</t>
  </si>
  <si>
    <t>Como preencher a planilha de oferta (sinodais e nacionais):</t>
  </si>
  <si>
    <t>Orientações sobre os dados de cada ítem:</t>
  </si>
  <si>
    <t>A4.Contribuições dos membros: Entende-se a contribuição dos membros do CAM para com a mesma para sustento dela.</t>
  </si>
  <si>
    <t>A5.Ofertas locais: São as ofertas que o CAM destina eventualmente para si e ou para Paróquia a que está vinculada.</t>
  </si>
  <si>
    <t xml:space="preserve">A8.Receitas patrimoniais: Neste item se classificam toda e qualquer receita produzida por patrimônio da comunidade/paróquia (aluguel, arrendamento, receitas do cemitério, receita proveniente </t>
  </si>
  <si>
    <t>Casais, Culto infantil, Singulares ou outros grupos formados e reconhecidos no CAM.</t>
  </si>
  <si>
    <t>Conta Bancária:Banco do Brasil, Ag. 29904, C.c. 7511-6 - Sínodo Rio dos Sinos - CNPJ 02.338.108/0001-14</t>
  </si>
  <si>
    <t>Modalidade de depósito: depósito identificado &gt; é imprescindível fornecer o número do CNPJ do CAM</t>
  </si>
  <si>
    <t>ATENÇÃO: AS CÉLULAS COM TARJA CINZA CONTÉM FÓRMULAS E ESTÃO BLOQUEADAS.</t>
  </si>
  <si>
    <t>Campanha Missão Angola</t>
  </si>
  <si>
    <t>Campanha Pastoral do Cuidado</t>
  </si>
  <si>
    <t>Digite aqui o nº CNPJ da Paróquia / Comunidade</t>
  </si>
  <si>
    <t>DO SÍNODO  (Banco do Brasil, Ag. 2990-4, C/C 7511-6 ou PIX CNPJ: 02.338.108/0001-14).</t>
  </si>
  <si>
    <r>
      <rPr>
        <b/>
        <i/>
        <sz val="12"/>
        <rFont val="Arial"/>
        <family val="2"/>
      </rPr>
      <t xml:space="preserve">Planilha 2026 - </t>
    </r>
    <r>
      <rPr>
        <b/>
        <i/>
        <sz val="12"/>
        <color rgb="FFFF0000"/>
        <rFont val="Arial"/>
        <family val="2"/>
      </rPr>
      <t>Digite aqui o Nome da Paróquia / Comunidade</t>
    </r>
  </si>
  <si>
    <t>11/01 Nac. - Fundo para o Trabalho com Música e Liturgia</t>
  </si>
  <si>
    <t>01/02 Nac. - Fundo para Implementação de Capelanias da Saúde</t>
  </si>
  <si>
    <t>15/02 Sin. - Fundo Sinodal de Auxílio e Missão</t>
  </si>
  <si>
    <t>08/03 Sin. - Obra Gustavo Adolfo</t>
  </si>
  <si>
    <t>15/03 Nac. - Fundo para o Trabalho Diaconal</t>
  </si>
  <si>
    <t>29/03 Sin. - Projeto Pastoral do Cuidado</t>
  </si>
  <si>
    <t>02/04 Nac. - Vocação e Sustentabilidade da ADL – Associação Diacônica Luterana</t>
  </si>
  <si>
    <t>05/04 Sin. - Fundo Sinodal de Auxílio e Missão</t>
  </si>
  <si>
    <t>12/04 Nac. - Fundo de Financiamento e Auxílio para Formação Teológica – FFAFT</t>
  </si>
  <si>
    <t>26/04 Sin. - Projeto Estação Jovem 2027</t>
  </si>
  <si>
    <t>03/05 Nac. - Apoio à Missão entre e com Povos Indígenas</t>
  </si>
  <si>
    <t>10/05 Esp. - Casa Matriz de Diaconisas: Vocação, acolhimento, cuidado.</t>
  </si>
  <si>
    <t>24/05 Esp. - Fundo de Missão no País – P. Homero Severo Pinto</t>
  </si>
  <si>
    <t>31/05 Sin. - Casa de Passagem São Lucas</t>
  </si>
  <si>
    <t>07/06 Nac. - Missão no Sínodo Amazônia</t>
  </si>
  <si>
    <t>21/06 Sin. - Fundo Sinodal de Auxílio e Missão</t>
  </si>
  <si>
    <t>28/06 Nac. - Missão no Sínodo Brasil Central</t>
  </si>
  <si>
    <t>19/07 Nac. - Fundo para o Trabalho com Jovens</t>
  </si>
  <si>
    <t>02/08 Sin. -  Fundo Sinodal de Emergência</t>
  </si>
  <si>
    <t>09/08 Nac. - Missão no Sínodo Mato Grosso</t>
  </si>
  <si>
    <t>23/08 Esp. - Trabalho de Inclusão e Acessibilidade/PcD</t>
  </si>
  <si>
    <t>30/08 Sin. - Fundo Sinodal de Auxílio e Missão</t>
  </si>
  <si>
    <t>06/09 Nac. - Missão com Literatura Evangelística</t>
  </si>
  <si>
    <t>20/09 Sin. - Projeto Pastoral do Cuidado</t>
  </si>
  <si>
    <t xml:space="preserve">27/09 Nac. - Trabalho c/ Mulheres e Coordenação de Gênero </t>
  </si>
  <si>
    <t>11/10 Sin. - Fundo Sinodal de Auxílio e Missão</t>
  </si>
  <si>
    <t>31/10 Sin. - Projeto Estação Jovem 2027</t>
  </si>
  <si>
    <t>01/11 Nac. - Rede de Diaconia</t>
  </si>
  <si>
    <t>15/11 Sin. - Fundo Sinodal de Auxílio e Missão</t>
  </si>
  <si>
    <t>06/12 Esp. - Fundo para Divulgação da Bíblia e Publicações</t>
  </si>
  <si>
    <t>20/12 Sin. - Culto Infantil e Atividades da Juventude Sinodal</t>
  </si>
  <si>
    <t>27/12 Sin. - Fundo Sinodal de Emergência</t>
  </si>
  <si>
    <t>31/12 Nac. - Programa de Acompanhamento a Estudantes de Teologia da IECLB</t>
  </si>
  <si>
    <t>Receitas Não Dizimadas 2026 e anteriores</t>
  </si>
  <si>
    <t>04/01 Sin. - Auxílio Regularização de Imóveis Paróquias e Comunidades</t>
  </si>
  <si>
    <t>22/11 Nac. - Fundo para Educação Cristã Contínua</t>
  </si>
  <si>
    <t>12/07 Sin. - Formação de Ministras-os e Lideranças</t>
  </si>
  <si>
    <t>25/01 Sin. - Formação de Ministras-os e Lideranças</t>
  </si>
  <si>
    <t>29/11 - Esp. Apoio a Comunidades Necessitadas e Novas - OGA</t>
  </si>
  <si>
    <t>52% a repassar p/ IECLB</t>
  </si>
  <si>
    <t>43,2% para Sínodo</t>
  </si>
  <si>
    <t>4,8% repassar p/ FSS</t>
  </si>
  <si>
    <t>18/10 Nac. - Programa de Acompanhamento Candidatas-os ao MO</t>
  </si>
  <si>
    <t>24/12 Nac. - Fundo de Missão no Exterior Irmã Doraci J. Edinger/Fundo p/ promoção do Ecumenismo</t>
  </si>
  <si>
    <t>22/02 Nac. - Programa de Acompanhamento a Ministras-os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</si>
</sst>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22" x14ac:knownFonts="1">
    <font>
      <sz val="10"/>
      <name val="Arial"/>
    </font>
    <font>
      <sz val="8"/>
      <name val="Arial"/>
      <family val="2"/>
    </font>
    <font>
      <b/>
      <i/>
      <sz val="8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0"/>
      <color rgb="FF2E0CBE"/>
      <name val="Arial"/>
      <family val="2"/>
    </font>
    <font>
      <b/>
      <i/>
      <sz val="12"/>
      <name val="Arial"/>
      <family val="2"/>
    </font>
    <font>
      <b/>
      <i/>
      <sz val="12"/>
      <color rgb="FFFF0000"/>
      <name val="Arial"/>
      <family val="2"/>
    </font>
    <font>
      <b/>
      <sz val="10"/>
      <color indexed="10"/>
      <name val="Arial"/>
      <family val="2"/>
    </font>
    <font>
      <b/>
      <u/>
      <sz val="10"/>
      <color indexed="52"/>
      <name val="Arial"/>
      <family val="2"/>
    </font>
    <font>
      <b/>
      <sz val="10"/>
      <color indexed="52"/>
      <name val="Arial"/>
      <family val="2"/>
    </font>
    <font>
      <b/>
      <u/>
      <sz val="10"/>
      <color indexed="57"/>
      <name val="Arial"/>
      <family val="2"/>
    </font>
    <font>
      <b/>
      <sz val="11"/>
      <color indexed="53"/>
      <name val="Arial"/>
      <family val="2"/>
    </font>
    <font>
      <b/>
      <u/>
      <sz val="13"/>
      <color indexed="10"/>
      <name val="Arial"/>
      <family val="2"/>
    </font>
    <font>
      <b/>
      <u/>
      <sz val="14"/>
      <color indexed="12"/>
      <name val="Arial"/>
      <family val="2"/>
    </font>
    <font>
      <b/>
      <sz val="11"/>
      <color indexed="39"/>
      <name val="Arial"/>
      <family val="2"/>
    </font>
    <font>
      <b/>
      <sz val="10"/>
      <color indexed="17"/>
      <name val="Arial Black"/>
      <family val="2"/>
    </font>
    <font>
      <b/>
      <i/>
      <sz val="8"/>
      <color rgb="FFFF000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rgb="FFFF0000"/>
      </bottom>
      <diagonal/>
    </border>
    <border>
      <left style="thin">
        <color indexed="64"/>
      </left>
      <right/>
      <top/>
      <bottom style="thin">
        <color theme="0" tint="-0.14999847407452621"/>
      </bottom>
      <diagonal/>
    </border>
    <border>
      <left style="thin">
        <color indexed="64"/>
      </left>
      <right style="thin">
        <color rgb="FFFF0000"/>
      </right>
      <top style="thin">
        <color indexed="64"/>
      </top>
      <bottom style="thin">
        <color indexed="64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2">
    <xf numFmtId="0" fontId="0" fillId="0" borderId="0"/>
    <xf numFmtId="0" fontId="4" fillId="0" borderId="0"/>
  </cellStyleXfs>
  <cellXfs count="63">
    <xf numFmtId="0" fontId="0" fillId="0" borderId="0" xfId="0"/>
    <xf numFmtId="0" fontId="0" fillId="0" borderId="1" xfId="0" applyBorder="1" applyProtection="1">
      <protection locked="0"/>
    </xf>
    <xf numFmtId="0" fontId="1" fillId="3" borderId="1" xfId="0" applyFont="1" applyFill="1" applyBorder="1" applyAlignment="1">
      <alignment horizontal="center"/>
    </xf>
    <xf numFmtId="0" fontId="3" fillId="0" borderId="1" xfId="0" applyFont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3" fillId="0" borderId="1" xfId="0" applyFont="1" applyBorder="1" applyAlignment="1" applyProtection="1">
      <alignment horizontal="left"/>
      <protection locked="0"/>
    </xf>
    <xf numFmtId="164" fontId="1" fillId="0" borderId="1" xfId="0" applyNumberFormat="1" applyFont="1" applyBorder="1" applyProtection="1">
      <protection locked="0"/>
    </xf>
    <xf numFmtId="164" fontId="1" fillId="3" borderId="1" xfId="0" applyNumberFormat="1" applyFont="1" applyFill="1" applyBorder="1"/>
    <xf numFmtId="0" fontId="0" fillId="0" borderId="1" xfId="0" applyBorder="1"/>
    <xf numFmtId="0" fontId="0" fillId="0" borderId="0" xfId="0" applyProtection="1">
      <protection locked="0"/>
    </xf>
    <xf numFmtId="0" fontId="1" fillId="2" borderId="0" xfId="0" applyFont="1" applyFill="1" applyAlignment="1" applyProtection="1">
      <alignment horizont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Protection="1">
      <protection locked="0"/>
    </xf>
    <xf numFmtId="0" fontId="0" fillId="9" borderId="1" xfId="0" applyFill="1" applyBorder="1" applyProtection="1">
      <protection locked="0"/>
    </xf>
    <xf numFmtId="0" fontId="5" fillId="0" borderId="0" xfId="0" applyFont="1" applyProtection="1">
      <protection locked="0"/>
    </xf>
    <xf numFmtId="0" fontId="5" fillId="0" borderId="0" xfId="0" applyFont="1"/>
    <xf numFmtId="0" fontId="6" fillId="0" borderId="0" xfId="0" applyFont="1" applyProtection="1">
      <protection locked="0"/>
    </xf>
    <xf numFmtId="0" fontId="0" fillId="0" borderId="2" xfId="0" applyBorder="1" applyProtection="1">
      <protection locked="0"/>
    </xf>
    <xf numFmtId="0" fontId="7" fillId="0" borderId="0" xfId="0" applyFont="1"/>
    <xf numFmtId="0" fontId="2" fillId="8" borderId="1" xfId="0" applyFont="1" applyFill="1" applyBorder="1" applyProtection="1">
      <protection locked="0"/>
    </xf>
    <xf numFmtId="4" fontId="1" fillId="3" borderId="1" xfId="0" applyNumberFormat="1" applyFont="1" applyFill="1" applyBorder="1"/>
    <xf numFmtId="4" fontId="1" fillId="3" borderId="2" xfId="0" applyNumberFormat="1" applyFont="1" applyFill="1" applyBorder="1"/>
    <xf numFmtId="4" fontId="1" fillId="0" borderId="2" xfId="0" applyNumberFormat="1" applyFont="1" applyBorder="1" applyProtection="1">
      <protection locked="0"/>
    </xf>
    <xf numFmtId="0" fontId="4" fillId="0" borderId="0" xfId="0" applyFont="1"/>
    <xf numFmtId="0" fontId="3" fillId="8" borderId="1" xfId="0" applyFont="1" applyFill="1" applyBorder="1" applyProtection="1">
      <protection locked="0"/>
    </xf>
    <xf numFmtId="0" fontId="1" fillId="0" borderId="2" xfId="0" applyFont="1" applyBorder="1" applyProtection="1">
      <protection locked="0"/>
    </xf>
    <xf numFmtId="0" fontId="8" fillId="10" borderId="1" xfId="0" applyFont="1" applyFill="1" applyBorder="1" applyProtection="1">
      <protection locked="0"/>
    </xf>
    <xf numFmtId="0" fontId="1" fillId="0" borderId="2" xfId="0" applyFont="1" applyBorder="1" applyAlignment="1" applyProtection="1">
      <alignment horizontal="center"/>
      <protection locked="0"/>
    </xf>
    <xf numFmtId="0" fontId="1" fillId="0" borderId="0" xfId="0" applyFont="1" applyProtection="1">
      <protection locked="0"/>
    </xf>
    <xf numFmtId="4" fontId="1" fillId="0" borderId="1" xfId="0" applyNumberFormat="1" applyFont="1" applyBorder="1" applyAlignment="1" applyProtection="1">
      <alignment horizontal="right"/>
      <protection locked="0"/>
    </xf>
    <xf numFmtId="4" fontId="1" fillId="7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Border="1" applyProtection="1">
      <protection locked="0"/>
    </xf>
    <xf numFmtId="0" fontId="7" fillId="0" borderId="3" xfId="0" applyFont="1" applyBorder="1"/>
    <xf numFmtId="0" fontId="0" fillId="0" borderId="4" xfId="0" applyBorder="1"/>
    <xf numFmtId="4" fontId="1" fillId="6" borderId="1" xfId="0" applyNumberFormat="1" applyFont="1" applyFill="1" applyBorder="1" applyAlignment="1" applyProtection="1">
      <alignment horizontal="right"/>
      <protection locked="0"/>
    </xf>
    <xf numFmtId="4" fontId="1" fillId="11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2" fontId="1" fillId="3" borderId="1" xfId="0" applyNumberFormat="1" applyFont="1" applyFill="1" applyBorder="1"/>
    <xf numFmtId="4" fontId="3" fillId="3" borderId="1" xfId="0" applyNumberFormat="1" applyFont="1" applyFill="1" applyBorder="1"/>
    <xf numFmtId="4" fontId="1" fillId="13" borderId="1" xfId="0" applyNumberFormat="1" applyFont="1" applyFill="1" applyBorder="1"/>
    <xf numFmtId="0" fontId="1" fillId="8" borderId="1" xfId="0" applyFont="1" applyFill="1" applyBorder="1" applyAlignment="1">
      <alignment horizontal="center"/>
    </xf>
    <xf numFmtId="2" fontId="1" fillId="0" borderId="1" xfId="0" applyNumberFormat="1" applyFont="1" applyBorder="1"/>
    <xf numFmtId="164" fontId="1" fillId="13" borderId="1" xfId="0" applyNumberFormat="1" applyFont="1" applyFill="1" applyBorder="1"/>
    <xf numFmtId="0" fontId="0" fillId="3" borderId="2" xfId="0" applyFill="1" applyBorder="1"/>
    <xf numFmtId="0" fontId="0" fillId="3" borderId="1" xfId="0" applyFill="1" applyBorder="1"/>
    <xf numFmtId="2" fontId="1" fillId="5" borderId="1" xfId="0" applyNumberFormat="1" applyFont="1" applyFill="1" applyBorder="1" applyAlignment="1">
      <alignment horizontal="right"/>
    </xf>
    <xf numFmtId="0" fontId="1" fillId="0" borderId="1" xfId="0" applyFont="1" applyBorder="1"/>
    <xf numFmtId="16" fontId="1" fillId="0" borderId="1" xfId="0" applyNumberFormat="1" applyFont="1" applyBorder="1"/>
    <xf numFmtId="0" fontId="3" fillId="0" borderId="1" xfId="0" applyFont="1" applyBorder="1"/>
    <xf numFmtId="4" fontId="1" fillId="10" borderId="1" xfId="0" applyNumberFormat="1" applyFont="1" applyFill="1" applyBorder="1" applyAlignment="1" applyProtection="1">
      <alignment horizontal="right"/>
      <protection locked="0"/>
    </xf>
    <xf numFmtId="0" fontId="9" fillId="12" borderId="6" xfId="0" applyFont="1" applyFill="1" applyBorder="1"/>
    <xf numFmtId="0" fontId="11" fillId="10" borderId="1" xfId="0" applyFont="1" applyFill="1" applyBorder="1" applyProtection="1">
      <protection locked="0"/>
    </xf>
    <xf numFmtId="0" fontId="4" fillId="9" borderId="1" xfId="0" applyFont="1" applyFill="1" applyBorder="1" applyProtection="1">
      <protection locked="0"/>
    </xf>
    <xf numFmtId="0" fontId="1" fillId="0" borderId="1" xfId="0" applyFont="1" applyBorder="1" applyAlignment="1">
      <alignment horizontal="left"/>
    </xf>
    <xf numFmtId="0" fontId="21" fillId="0" borderId="1" xfId="0" applyFont="1" applyBorder="1" applyProtection="1">
      <protection locked="0"/>
    </xf>
    <xf numFmtId="0" fontId="21" fillId="0" borderId="1" xfId="0" applyFont="1" applyBorder="1" applyAlignment="1" applyProtection="1">
      <alignment horizontal="left"/>
      <protection locked="0"/>
    </xf>
    <xf numFmtId="4" fontId="1" fillId="0" borderId="0" xfId="0" applyNumberFormat="1" applyFont="1" applyProtection="1">
      <protection locked="0"/>
    </xf>
    <xf numFmtId="4" fontId="1" fillId="11" borderId="1" xfId="0" applyNumberFormat="1" applyFont="1" applyFill="1" applyBorder="1" applyProtection="1">
      <protection locked="0"/>
    </xf>
    <xf numFmtId="4" fontId="1" fillId="0" borderId="1" xfId="0" applyNumberFormat="1" applyFont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colors>
    <mruColors>
      <color rgb="FFCC99FF"/>
      <color rgb="FFFF00FF"/>
      <color rgb="FFE242E2"/>
      <color rgb="FF769E8F"/>
      <color rgb="FF669900"/>
      <color rgb="FFFF0066"/>
      <color rgb="FF2E0CBE"/>
      <color rgb="FF00FF00"/>
      <color rgb="FFCCFFCC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  <a:extLst>
          <a:ext uri="{53640926-AAD7-44D8-BBD7-CCE9431645EC}">
            <a14:shadowObscured xmlns:a14="http://schemas.microsoft.com/office/drawing/2010/main" val="1"/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  <a:extLst>
          <a:ext uri="{53640926-AAD7-44D8-BBD7-CCE9431645EC}">
            <a14:shadowObscured xmlns:a14="http://schemas.microsoft.com/office/drawing/2010/main" val="1"/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2"/>
  <sheetViews>
    <sheetView tabSelected="1" zoomScaleNormal="100" workbookViewId="0">
      <selection activeCell="D14" sqref="D14"/>
    </sheetView>
  </sheetViews>
  <sheetFormatPr defaultRowHeight="12.75" x14ac:dyDescent="0.2"/>
  <cols>
    <col min="1" max="1" width="78.42578125" style="10" bestFit="1" customWidth="1"/>
    <col min="2" max="11" width="10.7109375" style="10" customWidth="1"/>
    <col min="12" max="12" width="10.5703125" style="10" customWidth="1"/>
    <col min="13" max="13" width="10.7109375" style="10" customWidth="1"/>
    <col min="14" max="14" width="11.42578125" style="10" customWidth="1"/>
    <col min="15" max="16" width="9.42578125" style="10" customWidth="1"/>
    <col min="17" max="17" width="8.28515625" style="10" bestFit="1" customWidth="1"/>
    <col min="18" max="18" width="9.140625" style="10"/>
    <col min="19" max="19" width="177.85546875" bestFit="1" customWidth="1"/>
  </cols>
  <sheetData>
    <row r="1" spans="1:19" ht="15" x14ac:dyDescent="0.2">
      <c r="A1" s="55" t="s">
        <v>99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9"/>
      <c r="P1" s="1"/>
      <c r="Q1" s="1"/>
      <c r="R1" s="1"/>
      <c r="S1" s="34" t="s">
        <v>43</v>
      </c>
    </row>
    <row r="2" spans="1:19" ht="15" x14ac:dyDescent="0.2">
      <c r="A2" s="55" t="s">
        <v>97</v>
      </c>
      <c r="B2" s="38" t="s">
        <v>0</v>
      </c>
      <c r="C2" s="38" t="s">
        <v>1</v>
      </c>
      <c r="D2" s="38" t="s">
        <v>2</v>
      </c>
      <c r="E2" s="38" t="s">
        <v>3</v>
      </c>
      <c r="F2" s="38" t="s">
        <v>4</v>
      </c>
      <c r="G2" s="38" t="s">
        <v>5</v>
      </c>
      <c r="H2" s="38" t="s">
        <v>6</v>
      </c>
      <c r="I2" s="38" t="s">
        <v>7</v>
      </c>
      <c r="J2" s="38" t="s">
        <v>8</v>
      </c>
      <c r="K2" s="38" t="s">
        <v>9</v>
      </c>
      <c r="L2" s="38" t="s">
        <v>10</v>
      </c>
      <c r="M2" s="38" t="s">
        <v>11</v>
      </c>
      <c r="N2" s="38" t="s">
        <v>12</v>
      </c>
      <c r="O2" s="39" t="s">
        <v>13</v>
      </c>
      <c r="P2" s="38" t="s">
        <v>14</v>
      </c>
      <c r="Q2" s="38" t="s">
        <v>15</v>
      </c>
      <c r="R2" s="40" t="s">
        <v>16</v>
      </c>
      <c r="S2" s="54" t="s">
        <v>94</v>
      </c>
    </row>
    <row r="3" spans="1:19" x14ac:dyDescent="0.2">
      <c r="A3" s="21" t="s">
        <v>17</v>
      </c>
      <c r="B3" s="22">
        <f t="shared" ref="B3:M3" si="0">SUM(B4:B12)</f>
        <v>0</v>
      </c>
      <c r="C3" s="22">
        <f t="shared" si="0"/>
        <v>0</v>
      </c>
      <c r="D3" s="22">
        <f t="shared" si="0"/>
        <v>0</v>
      </c>
      <c r="E3" s="22">
        <f t="shared" si="0"/>
        <v>0</v>
      </c>
      <c r="F3" s="22">
        <f t="shared" si="0"/>
        <v>0</v>
      </c>
      <c r="G3" s="22">
        <f t="shared" si="0"/>
        <v>0</v>
      </c>
      <c r="H3" s="22">
        <f t="shared" si="0"/>
        <v>0</v>
      </c>
      <c r="I3" s="22">
        <f t="shared" si="0"/>
        <v>0</v>
      </c>
      <c r="J3" s="22">
        <f t="shared" si="0"/>
        <v>0</v>
      </c>
      <c r="K3" s="22">
        <f t="shared" si="0"/>
        <v>0</v>
      </c>
      <c r="L3" s="22">
        <f t="shared" si="0"/>
        <v>0</v>
      </c>
      <c r="M3" s="22">
        <f t="shared" si="0"/>
        <v>0</v>
      </c>
      <c r="N3" s="22">
        <f>SUM(N4:N12)</f>
        <v>0</v>
      </c>
      <c r="O3" s="23">
        <f>SUM(O4:O12)</f>
        <v>0</v>
      </c>
      <c r="P3" s="22">
        <f>SUM(O3-N3)</f>
        <v>0</v>
      </c>
      <c r="Q3" s="2" t="s">
        <v>18</v>
      </c>
      <c r="R3" s="2" t="s">
        <v>19</v>
      </c>
    </row>
    <row r="4" spans="1:19" x14ac:dyDescent="0.2">
      <c r="A4" s="3" t="s">
        <v>20</v>
      </c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22">
        <f>SUM(B4:M4)</f>
        <v>0</v>
      </c>
      <c r="O4" s="24">
        <v>0</v>
      </c>
      <c r="P4" s="33">
        <f>SUM(O4-N4)</f>
        <v>0</v>
      </c>
      <c r="Q4" s="4"/>
      <c r="R4" s="4"/>
    </row>
    <row r="5" spans="1:19" x14ac:dyDescent="0.2">
      <c r="A5" s="3" t="s">
        <v>21</v>
      </c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22">
        <f t="shared" ref="N5:N12" si="1">SUM(B5:M5)</f>
        <v>0</v>
      </c>
      <c r="O5" s="24">
        <v>0</v>
      </c>
      <c r="P5" s="33">
        <f t="shared" ref="P5:P12" si="2">SUM(O5-N5)</f>
        <v>0</v>
      </c>
      <c r="Q5" s="5"/>
      <c r="R5" s="5"/>
      <c r="S5" s="20" t="s">
        <v>47</v>
      </c>
    </row>
    <row r="6" spans="1:19" x14ac:dyDescent="0.2">
      <c r="A6" s="3" t="s">
        <v>22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22">
        <f t="shared" si="1"/>
        <v>0</v>
      </c>
      <c r="O6" s="24">
        <v>0</v>
      </c>
      <c r="P6" s="33">
        <f t="shared" si="2"/>
        <v>0</v>
      </c>
      <c r="Q6" s="5"/>
      <c r="R6" s="5"/>
      <c r="S6" t="s">
        <v>48</v>
      </c>
    </row>
    <row r="7" spans="1:19" x14ac:dyDescent="0.2">
      <c r="A7" s="3" t="s">
        <v>23</v>
      </c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22">
        <f t="shared" si="1"/>
        <v>0</v>
      </c>
      <c r="O7" s="24">
        <v>0</v>
      </c>
      <c r="P7" s="33">
        <f t="shared" si="2"/>
        <v>0</v>
      </c>
      <c r="Q7" s="5"/>
      <c r="R7" s="5"/>
      <c r="S7" t="s">
        <v>49</v>
      </c>
    </row>
    <row r="8" spans="1:19" x14ac:dyDescent="0.2">
      <c r="A8" s="3" t="s">
        <v>24</v>
      </c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22">
        <f t="shared" si="1"/>
        <v>0</v>
      </c>
      <c r="O8" s="24">
        <v>0</v>
      </c>
      <c r="P8" s="33">
        <f t="shared" si="2"/>
        <v>0</v>
      </c>
      <c r="Q8" s="5"/>
      <c r="R8" s="5"/>
      <c r="S8" s="25" t="s">
        <v>83</v>
      </c>
    </row>
    <row r="9" spans="1:19" x14ac:dyDescent="0.2">
      <c r="A9" s="3" t="s">
        <v>25</v>
      </c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22">
        <f t="shared" si="1"/>
        <v>0</v>
      </c>
      <c r="O9" s="24">
        <v>0</v>
      </c>
      <c r="P9" s="33">
        <f t="shared" si="2"/>
        <v>0</v>
      </c>
      <c r="Q9" s="5"/>
      <c r="R9" s="5"/>
      <c r="S9" s="25" t="s">
        <v>84</v>
      </c>
    </row>
    <row r="10" spans="1:19" x14ac:dyDescent="0.2">
      <c r="A10" s="3" t="s">
        <v>26</v>
      </c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22">
        <f t="shared" si="1"/>
        <v>0</v>
      </c>
      <c r="O10" s="24">
        <v>0</v>
      </c>
      <c r="P10" s="33">
        <f t="shared" si="2"/>
        <v>0</v>
      </c>
      <c r="Q10" s="5"/>
      <c r="R10" s="5"/>
      <c r="S10" s="25" t="s">
        <v>85</v>
      </c>
    </row>
    <row r="11" spans="1:19" x14ac:dyDescent="0.2">
      <c r="A11" s="3" t="s">
        <v>27</v>
      </c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22">
        <f t="shared" si="1"/>
        <v>0</v>
      </c>
      <c r="O11" s="24">
        <v>0</v>
      </c>
      <c r="P11" s="33">
        <f t="shared" si="2"/>
        <v>0</v>
      </c>
      <c r="Q11" s="5"/>
      <c r="R11" s="5"/>
      <c r="S11" t="s">
        <v>55</v>
      </c>
    </row>
    <row r="12" spans="1:19" x14ac:dyDescent="0.2">
      <c r="A12" s="6" t="s">
        <v>28</v>
      </c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22">
        <f t="shared" si="1"/>
        <v>0</v>
      </c>
      <c r="O12" s="24">
        <v>0</v>
      </c>
      <c r="P12" s="33">
        <f t="shared" si="2"/>
        <v>0</v>
      </c>
      <c r="Q12" s="5"/>
      <c r="R12" s="5"/>
      <c r="S12" t="s">
        <v>56</v>
      </c>
    </row>
    <row r="13" spans="1:19" x14ac:dyDescent="0.2">
      <c r="A13" s="26" t="s">
        <v>29</v>
      </c>
      <c r="B13" s="22">
        <f>SUM(B3*0.1)</f>
        <v>0</v>
      </c>
      <c r="C13" s="22">
        <f t="shared" ref="C13:M13" si="3">SUM(C3*0.1)</f>
        <v>0</v>
      </c>
      <c r="D13" s="22">
        <f t="shared" si="3"/>
        <v>0</v>
      </c>
      <c r="E13" s="22">
        <f t="shared" si="3"/>
        <v>0</v>
      </c>
      <c r="F13" s="22">
        <f t="shared" si="3"/>
        <v>0</v>
      </c>
      <c r="G13" s="22">
        <f t="shared" si="3"/>
        <v>0</v>
      </c>
      <c r="H13" s="22">
        <f t="shared" si="3"/>
        <v>0</v>
      </c>
      <c r="I13" s="22">
        <f t="shared" si="3"/>
        <v>0</v>
      </c>
      <c r="J13" s="22">
        <f t="shared" si="3"/>
        <v>0</v>
      </c>
      <c r="K13" s="22">
        <f t="shared" si="3"/>
        <v>0</v>
      </c>
      <c r="L13" s="22">
        <f t="shared" si="3"/>
        <v>0</v>
      </c>
      <c r="M13" s="22">
        <f t="shared" si="3"/>
        <v>0</v>
      </c>
      <c r="N13" s="22">
        <f>SUM(B13:M13)</f>
        <v>0</v>
      </c>
      <c r="O13" s="23"/>
      <c r="P13" s="22">
        <f>SUM(O13-N13)</f>
        <v>0</v>
      </c>
      <c r="Q13" s="49" t="s">
        <v>30</v>
      </c>
      <c r="R13" s="41" t="e">
        <f>SUM(N3/Q4)/R4</f>
        <v>#DIV/0!</v>
      </c>
      <c r="S13" t="s">
        <v>57</v>
      </c>
    </row>
    <row r="14" spans="1:19" x14ac:dyDescent="0.2">
      <c r="A14" s="52" t="s">
        <v>139</v>
      </c>
      <c r="B14" s="22">
        <f>SUM(B13*0.52)</f>
        <v>0</v>
      </c>
      <c r="C14" s="22">
        <f t="shared" ref="C14:M14" si="4">SUM(C13*0.52)</f>
        <v>0</v>
      </c>
      <c r="D14" s="22">
        <f t="shared" si="4"/>
        <v>0</v>
      </c>
      <c r="E14" s="22">
        <f t="shared" si="4"/>
        <v>0</v>
      </c>
      <c r="F14" s="22">
        <f t="shared" si="4"/>
        <v>0</v>
      </c>
      <c r="G14" s="22">
        <f t="shared" si="4"/>
        <v>0</v>
      </c>
      <c r="H14" s="22">
        <f t="shared" si="4"/>
        <v>0</v>
      </c>
      <c r="I14" s="22">
        <f t="shared" si="4"/>
        <v>0</v>
      </c>
      <c r="J14" s="22">
        <f t="shared" si="4"/>
        <v>0</v>
      </c>
      <c r="K14" s="22">
        <f t="shared" si="4"/>
        <v>0</v>
      </c>
      <c r="L14" s="22">
        <f t="shared" si="4"/>
        <v>0</v>
      </c>
      <c r="M14" s="22">
        <f t="shared" si="4"/>
        <v>0</v>
      </c>
      <c r="N14" s="22">
        <f>SUM(B14:M14)</f>
        <v>0</v>
      </c>
      <c r="O14" s="23"/>
      <c r="P14" s="22">
        <f>SUM(O14-N14)</f>
        <v>0</v>
      </c>
      <c r="Q14" s="41"/>
      <c r="R14" s="41"/>
    </row>
    <row r="15" spans="1:19" x14ac:dyDescent="0.2">
      <c r="A15" s="52" t="s">
        <v>140</v>
      </c>
      <c r="B15" s="22">
        <f>SUM(B13*0.432)</f>
        <v>0</v>
      </c>
      <c r="C15" s="22">
        <f t="shared" ref="C15:M15" si="5">SUM(C13*0.432)</f>
        <v>0</v>
      </c>
      <c r="D15" s="22">
        <f t="shared" si="5"/>
        <v>0</v>
      </c>
      <c r="E15" s="22">
        <f t="shared" si="5"/>
        <v>0</v>
      </c>
      <c r="F15" s="22">
        <f t="shared" si="5"/>
        <v>0</v>
      </c>
      <c r="G15" s="22">
        <f t="shared" si="5"/>
        <v>0</v>
      </c>
      <c r="H15" s="22">
        <f t="shared" si="5"/>
        <v>0</v>
      </c>
      <c r="I15" s="22">
        <f t="shared" si="5"/>
        <v>0</v>
      </c>
      <c r="J15" s="22">
        <f t="shared" si="5"/>
        <v>0</v>
      </c>
      <c r="K15" s="22">
        <f t="shared" si="5"/>
        <v>0</v>
      </c>
      <c r="L15" s="22">
        <f t="shared" si="5"/>
        <v>0</v>
      </c>
      <c r="M15" s="22">
        <f t="shared" si="5"/>
        <v>0</v>
      </c>
      <c r="N15" s="22">
        <f>SUM(B15:M15)</f>
        <v>0</v>
      </c>
      <c r="O15" s="23"/>
      <c r="P15" s="22">
        <f>SUM(O15-N15)</f>
        <v>0</v>
      </c>
      <c r="Q15" s="41"/>
      <c r="R15" s="41"/>
    </row>
    <row r="16" spans="1:19" x14ac:dyDescent="0.2">
      <c r="A16" s="52" t="s">
        <v>141</v>
      </c>
      <c r="B16" s="22">
        <f>SUM(B13*0.048)</f>
        <v>0</v>
      </c>
      <c r="C16" s="22">
        <f t="shared" ref="C16:M16" si="6">SUM(C13*0.048)</f>
        <v>0</v>
      </c>
      <c r="D16" s="22">
        <f t="shared" si="6"/>
        <v>0</v>
      </c>
      <c r="E16" s="22">
        <f t="shared" si="6"/>
        <v>0</v>
      </c>
      <c r="F16" s="22">
        <f t="shared" si="6"/>
        <v>0</v>
      </c>
      <c r="G16" s="22">
        <f t="shared" si="6"/>
        <v>0</v>
      </c>
      <c r="H16" s="22">
        <f t="shared" si="6"/>
        <v>0</v>
      </c>
      <c r="I16" s="22">
        <f t="shared" si="6"/>
        <v>0</v>
      </c>
      <c r="J16" s="22">
        <f t="shared" si="6"/>
        <v>0</v>
      </c>
      <c r="K16" s="22">
        <f t="shared" si="6"/>
        <v>0</v>
      </c>
      <c r="L16" s="22">
        <f t="shared" si="6"/>
        <v>0</v>
      </c>
      <c r="M16" s="22">
        <f t="shared" si="6"/>
        <v>0</v>
      </c>
      <c r="N16" s="22">
        <f>SUM(B16:M16)</f>
        <v>0</v>
      </c>
      <c r="O16" s="23"/>
      <c r="P16" s="22">
        <f>SUM(O16-N16)</f>
        <v>0</v>
      </c>
      <c r="Q16" s="41"/>
      <c r="R16" s="41"/>
    </row>
    <row r="17" spans="1:19" x14ac:dyDescent="0.2">
      <c r="A17" s="3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45"/>
      <c r="O17" s="27"/>
      <c r="P17" s="14"/>
      <c r="Q17" s="14"/>
      <c r="R17" s="14"/>
    </row>
    <row r="18" spans="1:19" ht="15.75" x14ac:dyDescent="0.25">
      <c r="A18" s="28" t="s">
        <v>31</v>
      </c>
      <c r="B18" s="42">
        <f>SUM(B13+B19+B20+B21+B22+B24)</f>
        <v>0</v>
      </c>
      <c r="C18" s="42">
        <f t="shared" ref="C18:M18" si="7">SUM(C13+C19+C20+C21+C22+C24)</f>
        <v>0</v>
      </c>
      <c r="D18" s="42">
        <f t="shared" si="7"/>
        <v>0</v>
      </c>
      <c r="E18" s="42">
        <f t="shared" si="7"/>
        <v>0</v>
      </c>
      <c r="F18" s="42">
        <f t="shared" si="7"/>
        <v>0</v>
      </c>
      <c r="G18" s="42">
        <f t="shared" si="7"/>
        <v>0</v>
      </c>
      <c r="H18" s="42">
        <f t="shared" si="7"/>
        <v>0</v>
      </c>
      <c r="I18" s="42">
        <f t="shared" si="7"/>
        <v>0</v>
      </c>
      <c r="J18" s="42">
        <f t="shared" si="7"/>
        <v>0</v>
      </c>
      <c r="K18" s="42">
        <f t="shared" si="7"/>
        <v>0</v>
      </c>
      <c r="L18" s="42">
        <f t="shared" si="7"/>
        <v>0</v>
      </c>
      <c r="M18" s="42">
        <f t="shared" si="7"/>
        <v>0</v>
      </c>
      <c r="N18" s="42">
        <f>SUM(N13+N19+N20+N21+N22+N24)</f>
        <v>0</v>
      </c>
      <c r="O18" s="47"/>
      <c r="P18" s="48"/>
      <c r="Q18" s="48"/>
      <c r="R18" s="48"/>
    </row>
    <row r="19" spans="1:19" x14ac:dyDescent="0.2">
      <c r="A19" s="26" t="s">
        <v>32</v>
      </c>
      <c r="B19" s="31"/>
      <c r="C19" s="31"/>
      <c r="D19" s="31"/>
      <c r="E19" s="31"/>
      <c r="F19" s="31"/>
      <c r="G19" s="31"/>
      <c r="H19" s="31"/>
      <c r="I19" s="31"/>
      <c r="J19" s="31"/>
      <c r="K19" s="53"/>
      <c r="L19" s="32"/>
      <c r="M19" s="32"/>
      <c r="N19" s="43">
        <f t="shared" ref="N19:N22" si="8">SUM(B19:M19)</f>
        <v>0</v>
      </c>
      <c r="O19" s="29"/>
      <c r="P19" s="13"/>
      <c r="Q19" s="13"/>
      <c r="R19" s="13"/>
      <c r="S19" s="35"/>
    </row>
    <row r="20" spans="1:19" x14ac:dyDescent="0.2">
      <c r="A20" s="26" t="s">
        <v>95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43">
        <f t="shared" si="8"/>
        <v>0</v>
      </c>
      <c r="O20" s="29"/>
      <c r="P20" s="13"/>
      <c r="Q20" s="13"/>
      <c r="R20" s="13"/>
    </row>
    <row r="21" spans="1:19" x14ac:dyDescent="0.2">
      <c r="A21" s="26" t="s">
        <v>96</v>
      </c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43">
        <f t="shared" si="8"/>
        <v>0</v>
      </c>
      <c r="O21" s="29"/>
      <c r="P21" s="13"/>
      <c r="Q21" s="13"/>
      <c r="R21" s="13"/>
    </row>
    <row r="22" spans="1:19" x14ac:dyDescent="0.2">
      <c r="A22" s="26" t="s">
        <v>42</v>
      </c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43">
        <f t="shared" si="8"/>
        <v>0</v>
      </c>
      <c r="O22" s="27"/>
      <c r="P22" s="7"/>
      <c r="Q22" s="5"/>
      <c r="R22" s="1"/>
    </row>
    <row r="23" spans="1:19" x14ac:dyDescent="0.2">
      <c r="A23" s="3"/>
      <c r="B23" s="44" t="s">
        <v>0</v>
      </c>
      <c r="C23" s="38" t="s">
        <v>1</v>
      </c>
      <c r="D23" s="38" t="s">
        <v>2</v>
      </c>
      <c r="E23" s="38" t="s">
        <v>3</v>
      </c>
      <c r="F23" s="38" t="s">
        <v>4</v>
      </c>
      <c r="G23" s="38" t="s">
        <v>5</v>
      </c>
      <c r="H23" s="38" t="s">
        <v>6</v>
      </c>
      <c r="I23" s="38" t="s">
        <v>7</v>
      </c>
      <c r="J23" s="44" t="s">
        <v>8</v>
      </c>
      <c r="K23" s="38" t="s">
        <v>9</v>
      </c>
      <c r="L23" s="38" t="s">
        <v>10</v>
      </c>
      <c r="M23" s="38" t="s">
        <v>11</v>
      </c>
      <c r="N23" s="38" t="s">
        <v>12</v>
      </c>
      <c r="O23" s="29"/>
      <c r="P23" s="13"/>
      <c r="Q23" s="5"/>
      <c r="R23" s="1"/>
    </row>
    <row r="24" spans="1:19" ht="12" customHeight="1" x14ac:dyDescent="0.2">
      <c r="A24" s="26" t="s">
        <v>33</v>
      </c>
      <c r="B24" s="41">
        <f t="shared" ref="B24:M24" si="9">SUM(B25:B65)</f>
        <v>0</v>
      </c>
      <c r="C24" s="41">
        <f t="shared" si="9"/>
        <v>0</v>
      </c>
      <c r="D24" s="41">
        <f t="shared" si="9"/>
        <v>0</v>
      </c>
      <c r="E24" s="41">
        <f t="shared" si="9"/>
        <v>0</v>
      </c>
      <c r="F24" s="41">
        <f t="shared" si="9"/>
        <v>0</v>
      </c>
      <c r="G24" s="41">
        <f t="shared" si="9"/>
        <v>0</v>
      </c>
      <c r="H24" s="41">
        <f t="shared" si="9"/>
        <v>0</v>
      </c>
      <c r="I24" s="41">
        <f t="shared" si="9"/>
        <v>0</v>
      </c>
      <c r="J24" s="41">
        <f t="shared" si="9"/>
        <v>0</v>
      </c>
      <c r="K24" s="41">
        <f t="shared" si="9"/>
        <v>0</v>
      </c>
      <c r="L24" s="41">
        <f t="shared" si="9"/>
        <v>0</v>
      </c>
      <c r="M24" s="41">
        <f t="shared" si="9"/>
        <v>0</v>
      </c>
      <c r="N24" s="41">
        <f>SUM(N25:N65)</f>
        <v>0</v>
      </c>
      <c r="O24" s="27"/>
      <c r="P24" s="7"/>
      <c r="Q24" s="5"/>
      <c r="R24" s="1"/>
      <c r="S24" s="20" t="s">
        <v>86</v>
      </c>
    </row>
    <row r="25" spans="1:19" x14ac:dyDescent="0.2">
      <c r="A25" s="50" t="s">
        <v>134</v>
      </c>
      <c r="B25" s="36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41">
        <f>SUM(B25:M25)</f>
        <v>0</v>
      </c>
      <c r="O25" s="27"/>
      <c r="P25" s="5"/>
      <c r="Q25" s="5"/>
      <c r="R25" s="1"/>
      <c r="S25" s="25"/>
    </row>
    <row r="26" spans="1:19" x14ac:dyDescent="0.2">
      <c r="A26" s="50" t="s">
        <v>100</v>
      </c>
      <c r="B26" s="36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41">
        <f t="shared" ref="N26:N65" si="10">SUM(B26:M26)</f>
        <v>0</v>
      </c>
      <c r="O26" s="5"/>
      <c r="P26" s="5"/>
      <c r="Q26" s="5"/>
      <c r="R26" s="1"/>
    </row>
    <row r="27" spans="1:19" x14ac:dyDescent="0.2">
      <c r="A27" s="50" t="s">
        <v>137</v>
      </c>
      <c r="B27" s="37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41">
        <f t="shared" si="10"/>
        <v>0</v>
      </c>
      <c r="O27" s="5"/>
      <c r="P27" s="5"/>
      <c r="Q27" s="5"/>
      <c r="R27" s="1"/>
      <c r="S27" s="20" t="s">
        <v>87</v>
      </c>
    </row>
    <row r="28" spans="1:19" x14ac:dyDescent="0.2">
      <c r="A28" s="50" t="s">
        <v>101</v>
      </c>
      <c r="B28" s="31"/>
      <c r="C28" s="37"/>
      <c r="D28" s="33"/>
      <c r="E28" s="31"/>
      <c r="F28" s="31"/>
      <c r="G28" s="31"/>
      <c r="H28" s="31"/>
      <c r="I28" s="31"/>
      <c r="J28" s="31"/>
      <c r="K28" s="31"/>
      <c r="L28" s="31"/>
      <c r="M28" s="31"/>
      <c r="N28" s="41">
        <f t="shared" si="10"/>
        <v>0</v>
      </c>
      <c r="O28" s="5"/>
      <c r="P28" s="5"/>
      <c r="Q28" s="5"/>
      <c r="R28" s="1"/>
      <c r="S28" t="s">
        <v>62</v>
      </c>
    </row>
    <row r="29" spans="1:19" x14ac:dyDescent="0.2">
      <c r="A29" s="50" t="s">
        <v>102</v>
      </c>
      <c r="B29" s="31"/>
      <c r="C29" s="37"/>
      <c r="D29" s="33"/>
      <c r="E29" s="31"/>
      <c r="F29" s="31"/>
      <c r="G29" s="31"/>
      <c r="H29" s="31"/>
      <c r="I29" s="31"/>
      <c r="J29" s="31"/>
      <c r="K29" s="31"/>
      <c r="L29" s="31"/>
      <c r="M29" s="31"/>
      <c r="N29" s="41">
        <f t="shared" si="10"/>
        <v>0</v>
      </c>
      <c r="O29" s="5"/>
      <c r="P29" s="5"/>
      <c r="Q29" s="5"/>
      <c r="R29" s="1"/>
    </row>
    <row r="30" spans="1:19" x14ac:dyDescent="0.2">
      <c r="A30" s="50" t="s">
        <v>144</v>
      </c>
      <c r="B30" s="31"/>
      <c r="C30" s="37"/>
      <c r="D30" s="33"/>
      <c r="E30" s="31"/>
      <c r="F30" s="31"/>
      <c r="G30" s="31"/>
      <c r="H30" s="31"/>
      <c r="I30" s="31"/>
      <c r="J30" s="31"/>
      <c r="K30" s="31"/>
      <c r="L30" s="31"/>
      <c r="M30" s="31"/>
      <c r="N30" s="41">
        <f t="shared" si="10"/>
        <v>0</v>
      </c>
      <c r="O30" s="5"/>
      <c r="P30" s="5"/>
      <c r="Q30" s="5"/>
      <c r="R30" s="1"/>
    </row>
    <row r="31" spans="1:19" x14ac:dyDescent="0.2">
      <c r="A31" s="50" t="s">
        <v>103</v>
      </c>
      <c r="B31" s="31"/>
      <c r="C31" s="31"/>
      <c r="D31" s="36"/>
      <c r="E31" s="31"/>
      <c r="F31" s="31"/>
      <c r="G31" s="31"/>
      <c r="H31" s="31"/>
      <c r="I31" s="31"/>
      <c r="J31" s="31"/>
      <c r="K31" s="31"/>
      <c r="L31" s="31"/>
      <c r="M31" s="31"/>
      <c r="N31" s="41">
        <f t="shared" si="10"/>
        <v>0</v>
      </c>
      <c r="O31" s="5"/>
      <c r="P31" s="5"/>
      <c r="Q31" s="5"/>
      <c r="R31" s="1"/>
      <c r="S31" s="25" t="s">
        <v>88</v>
      </c>
    </row>
    <row r="32" spans="1:19" x14ac:dyDescent="0.2">
      <c r="A32" s="50" t="s">
        <v>104</v>
      </c>
      <c r="B32" s="31"/>
      <c r="C32" s="31"/>
      <c r="D32" s="36"/>
      <c r="E32" s="31"/>
      <c r="F32" s="31"/>
      <c r="G32" s="31"/>
      <c r="H32" s="31"/>
      <c r="I32" s="31"/>
      <c r="J32" s="31"/>
      <c r="K32" s="31"/>
      <c r="L32" s="31"/>
      <c r="M32" s="31"/>
      <c r="N32" s="41">
        <f t="shared" si="10"/>
        <v>0</v>
      </c>
      <c r="O32" s="5"/>
      <c r="P32" s="5"/>
      <c r="Q32" s="5"/>
      <c r="R32" s="1"/>
      <c r="S32" s="25" t="s">
        <v>89</v>
      </c>
    </row>
    <row r="33" spans="1:19" x14ac:dyDescent="0.2">
      <c r="A33" s="50" t="s">
        <v>105</v>
      </c>
      <c r="B33" s="31"/>
      <c r="C33" s="31"/>
      <c r="D33" s="36"/>
      <c r="E33" s="31"/>
      <c r="F33" s="31"/>
      <c r="G33" s="31"/>
      <c r="H33" s="31"/>
      <c r="I33" s="31"/>
      <c r="J33" s="31"/>
      <c r="K33" s="31"/>
      <c r="L33" s="31"/>
      <c r="M33" s="31"/>
      <c r="N33" s="41">
        <f t="shared" si="10"/>
        <v>0</v>
      </c>
      <c r="O33" s="5"/>
      <c r="P33" s="5"/>
      <c r="Q33" s="5"/>
      <c r="R33" s="1"/>
    </row>
    <row r="34" spans="1:19" x14ac:dyDescent="0.2">
      <c r="A34" s="50" t="s">
        <v>106</v>
      </c>
      <c r="B34" s="31"/>
      <c r="C34" s="31"/>
      <c r="D34" s="31"/>
      <c r="E34" s="37"/>
      <c r="F34" s="31"/>
      <c r="G34" s="31"/>
      <c r="H34" s="31"/>
      <c r="I34" s="31"/>
      <c r="J34" s="31"/>
      <c r="K34" s="31"/>
      <c r="L34" s="31"/>
      <c r="M34" s="31"/>
      <c r="N34" s="41">
        <f t="shared" si="10"/>
        <v>0</v>
      </c>
      <c r="O34" s="5"/>
      <c r="P34" s="5"/>
      <c r="Q34" s="5"/>
      <c r="R34" s="1"/>
      <c r="S34" t="s">
        <v>68</v>
      </c>
    </row>
    <row r="35" spans="1:19" x14ac:dyDescent="0.2">
      <c r="A35" s="50" t="s">
        <v>107</v>
      </c>
      <c r="B35" s="31"/>
      <c r="C35" s="31"/>
      <c r="D35" s="31"/>
      <c r="E35" s="36"/>
      <c r="F35" s="31"/>
      <c r="G35" s="31"/>
      <c r="H35" s="31"/>
      <c r="I35" s="31"/>
      <c r="J35" s="31"/>
      <c r="K35" s="31"/>
      <c r="L35" s="31"/>
      <c r="M35" s="31"/>
      <c r="N35" s="41">
        <f t="shared" si="10"/>
        <v>0</v>
      </c>
      <c r="O35" s="5"/>
      <c r="P35" s="5"/>
      <c r="Q35" s="5"/>
      <c r="R35" s="1"/>
      <c r="S35" s="25" t="s">
        <v>90</v>
      </c>
    </row>
    <row r="36" spans="1:19" x14ac:dyDescent="0.2">
      <c r="A36" s="50" t="s">
        <v>108</v>
      </c>
      <c r="B36" s="31"/>
      <c r="C36" s="31"/>
      <c r="D36" s="31"/>
      <c r="E36" s="36"/>
      <c r="F36" s="31"/>
      <c r="G36" s="31"/>
      <c r="H36" s="31"/>
      <c r="I36" s="31"/>
      <c r="J36" s="31"/>
      <c r="K36" s="31"/>
      <c r="L36" s="31"/>
      <c r="M36" s="31"/>
      <c r="N36" s="41">
        <f t="shared" si="10"/>
        <v>0</v>
      </c>
      <c r="O36" s="5"/>
      <c r="P36" s="5"/>
      <c r="Q36" s="5"/>
      <c r="R36" s="1"/>
      <c r="S36" s="25"/>
    </row>
    <row r="37" spans="1:19" x14ac:dyDescent="0.2">
      <c r="A37" s="50" t="s">
        <v>109</v>
      </c>
      <c r="B37" s="31"/>
      <c r="C37" s="31"/>
      <c r="D37" s="31"/>
      <c r="E37" s="36"/>
      <c r="F37" s="31"/>
      <c r="G37" s="31"/>
      <c r="H37" s="31"/>
      <c r="I37" s="31"/>
      <c r="J37" s="31"/>
      <c r="K37" s="31"/>
      <c r="L37" s="31"/>
      <c r="M37" s="31"/>
      <c r="N37" s="41">
        <f t="shared" si="10"/>
        <v>0</v>
      </c>
      <c r="O37" s="5"/>
      <c r="P37" s="5"/>
      <c r="Q37" s="5"/>
      <c r="R37" s="1"/>
      <c r="S37" s="25"/>
    </row>
    <row r="38" spans="1:19" x14ac:dyDescent="0.2">
      <c r="A38" s="51" t="s">
        <v>110</v>
      </c>
      <c r="B38" s="31"/>
      <c r="C38" s="31"/>
      <c r="D38" s="31"/>
      <c r="E38" s="31"/>
      <c r="F38" s="36"/>
      <c r="G38" s="31"/>
      <c r="H38" s="31"/>
      <c r="I38" s="31"/>
      <c r="J38" s="31"/>
      <c r="K38" s="31"/>
      <c r="L38" s="31"/>
      <c r="M38" s="31"/>
      <c r="N38" s="41">
        <f t="shared" si="10"/>
        <v>0</v>
      </c>
      <c r="O38" s="5"/>
      <c r="P38" s="5"/>
      <c r="Q38" s="5"/>
      <c r="R38" s="1"/>
      <c r="S38" s="25" t="s">
        <v>91</v>
      </c>
    </row>
    <row r="39" spans="1:19" x14ac:dyDescent="0.2">
      <c r="A39" s="50" t="s">
        <v>111</v>
      </c>
      <c r="B39" s="31"/>
      <c r="C39" s="31"/>
      <c r="D39" s="31"/>
      <c r="E39" s="31"/>
      <c r="F39" s="36"/>
      <c r="G39" s="60"/>
      <c r="H39" s="31"/>
      <c r="I39" s="31"/>
      <c r="J39" s="31"/>
      <c r="K39" s="31"/>
      <c r="L39" s="31"/>
      <c r="M39" s="31"/>
      <c r="N39" s="41">
        <f t="shared" si="10"/>
        <v>0</v>
      </c>
      <c r="O39" s="5"/>
      <c r="P39" s="5"/>
      <c r="Q39" s="5"/>
      <c r="R39" s="1"/>
      <c r="S39" t="s">
        <v>75</v>
      </c>
    </row>
    <row r="40" spans="1:19" x14ac:dyDescent="0.2">
      <c r="A40" s="50" t="s">
        <v>112</v>
      </c>
      <c r="B40" s="31"/>
      <c r="C40" s="31"/>
      <c r="D40" s="31"/>
      <c r="E40" s="31"/>
      <c r="F40" s="36"/>
      <c r="G40" s="31"/>
      <c r="H40" s="31"/>
      <c r="I40" s="31"/>
      <c r="J40" s="31"/>
      <c r="K40" s="31"/>
      <c r="L40" s="31"/>
      <c r="M40" s="31"/>
      <c r="N40" s="41">
        <f t="shared" si="10"/>
        <v>0</v>
      </c>
      <c r="O40" s="5"/>
      <c r="P40" s="5"/>
      <c r="Q40" s="5"/>
      <c r="R40" s="1"/>
    </row>
    <row r="41" spans="1:19" x14ac:dyDescent="0.2">
      <c r="A41" s="57" t="s">
        <v>113</v>
      </c>
      <c r="B41" s="31"/>
      <c r="C41" s="31"/>
      <c r="D41" s="31"/>
      <c r="E41" s="31"/>
      <c r="F41" s="37"/>
      <c r="G41" s="31"/>
      <c r="H41" s="31"/>
      <c r="I41" s="31"/>
      <c r="J41" s="31"/>
      <c r="K41" s="31"/>
      <c r="L41" s="31"/>
      <c r="M41" s="31"/>
      <c r="N41" s="41">
        <f t="shared" si="10"/>
        <v>0</v>
      </c>
      <c r="O41" s="5"/>
      <c r="P41" s="5"/>
      <c r="Q41" s="5"/>
      <c r="R41" s="1"/>
    </row>
    <row r="42" spans="1:19" x14ac:dyDescent="0.2">
      <c r="A42" s="50" t="s">
        <v>114</v>
      </c>
      <c r="B42" s="31"/>
      <c r="C42" s="31"/>
      <c r="D42" s="31"/>
      <c r="E42" s="31"/>
      <c r="F42" s="31"/>
      <c r="G42" s="36"/>
      <c r="H42" s="31"/>
      <c r="I42" s="31"/>
      <c r="J42" s="31"/>
      <c r="K42" s="31"/>
      <c r="L42" s="31"/>
      <c r="M42" s="31"/>
      <c r="N42" s="41">
        <f t="shared" si="10"/>
        <v>0</v>
      </c>
      <c r="O42" s="5"/>
      <c r="P42" s="5"/>
      <c r="Q42" s="5"/>
      <c r="R42" s="1"/>
    </row>
    <row r="43" spans="1:19" x14ac:dyDescent="0.2">
      <c r="A43" s="50" t="s">
        <v>115</v>
      </c>
      <c r="B43" s="31"/>
      <c r="C43" s="31"/>
      <c r="D43" s="31"/>
      <c r="E43" s="31"/>
      <c r="F43" s="31"/>
      <c r="G43" s="61"/>
      <c r="H43" s="31"/>
      <c r="I43" s="31"/>
      <c r="J43" s="31"/>
      <c r="K43" s="31"/>
      <c r="L43" s="31"/>
      <c r="M43" s="31"/>
      <c r="N43" s="41">
        <f t="shared" si="10"/>
        <v>0</v>
      </c>
      <c r="O43" s="5"/>
      <c r="P43" s="5"/>
      <c r="Q43" s="5"/>
      <c r="R43" s="1"/>
    </row>
    <row r="44" spans="1:19" x14ac:dyDescent="0.2">
      <c r="A44" s="57" t="s">
        <v>116</v>
      </c>
      <c r="B44" s="31"/>
      <c r="C44" s="31"/>
      <c r="D44" s="31"/>
      <c r="E44" s="31"/>
      <c r="F44" s="31"/>
      <c r="G44" s="61"/>
      <c r="H44" s="31"/>
      <c r="I44" s="31"/>
      <c r="J44" s="31"/>
      <c r="K44" s="31"/>
      <c r="L44" s="31"/>
      <c r="M44" s="31"/>
      <c r="N44" s="41">
        <f t="shared" si="10"/>
        <v>0</v>
      </c>
      <c r="O44" s="5"/>
      <c r="P44" s="5"/>
      <c r="Q44" s="5"/>
      <c r="R44" s="1"/>
    </row>
    <row r="45" spans="1:19" x14ac:dyDescent="0.2">
      <c r="A45" s="50" t="s">
        <v>136</v>
      </c>
      <c r="B45" s="31"/>
      <c r="C45" s="31"/>
      <c r="D45" s="31"/>
      <c r="E45" s="31"/>
      <c r="F45" s="31"/>
      <c r="G45" s="31"/>
      <c r="H45" s="36"/>
      <c r="I45" s="31"/>
      <c r="J45" s="31"/>
      <c r="K45" s="31"/>
      <c r="L45" s="31"/>
      <c r="M45" s="31"/>
      <c r="N45" s="41">
        <f t="shared" si="10"/>
        <v>0</v>
      </c>
      <c r="O45" s="5"/>
      <c r="P45" s="5"/>
      <c r="Q45" s="5"/>
      <c r="R45" s="1"/>
      <c r="S45" t="s">
        <v>77</v>
      </c>
    </row>
    <row r="46" spans="1:19" x14ac:dyDescent="0.2">
      <c r="A46" s="50" t="s">
        <v>117</v>
      </c>
      <c r="B46" s="31"/>
      <c r="C46" s="31"/>
      <c r="D46" s="31"/>
      <c r="E46" s="31"/>
      <c r="F46" s="31"/>
      <c r="G46" s="31"/>
      <c r="H46" s="36"/>
      <c r="I46" s="31"/>
      <c r="J46" s="31"/>
      <c r="K46" s="31"/>
      <c r="L46" s="31"/>
      <c r="M46" s="31"/>
      <c r="N46" s="41">
        <f t="shared" si="10"/>
        <v>0</v>
      </c>
      <c r="O46" s="5"/>
      <c r="P46" s="5"/>
      <c r="Q46" s="5"/>
      <c r="R46" s="1"/>
    </row>
    <row r="47" spans="1:19" x14ac:dyDescent="0.2">
      <c r="A47" s="50" t="s">
        <v>118</v>
      </c>
      <c r="B47" s="31"/>
      <c r="C47" s="31"/>
      <c r="D47" s="31"/>
      <c r="E47" s="31"/>
      <c r="F47" s="31"/>
      <c r="G47" s="31"/>
      <c r="H47" s="33"/>
      <c r="I47" s="36"/>
      <c r="J47" s="31"/>
      <c r="K47" s="31"/>
      <c r="L47" s="31"/>
      <c r="M47" s="31"/>
      <c r="N47" s="41">
        <f t="shared" si="10"/>
        <v>0</v>
      </c>
      <c r="O47" s="5"/>
      <c r="P47" s="5"/>
      <c r="Q47" s="5"/>
      <c r="R47" s="1"/>
      <c r="S47" t="s">
        <v>78</v>
      </c>
    </row>
    <row r="48" spans="1:19" x14ac:dyDescent="0.2">
      <c r="A48" s="50" t="s">
        <v>119</v>
      </c>
      <c r="B48" s="31"/>
      <c r="C48" s="31"/>
      <c r="D48" s="31"/>
      <c r="E48" s="31"/>
      <c r="F48" s="31"/>
      <c r="G48" s="31"/>
      <c r="H48" s="31"/>
      <c r="I48" s="36"/>
      <c r="J48" s="31"/>
      <c r="K48" s="31"/>
      <c r="L48" s="31"/>
      <c r="M48" s="31"/>
      <c r="N48" s="41">
        <f t="shared" si="10"/>
        <v>0</v>
      </c>
      <c r="O48" s="5"/>
      <c r="P48" s="5"/>
      <c r="Q48" s="5"/>
      <c r="R48" s="1"/>
    </row>
    <row r="49" spans="1:19" x14ac:dyDescent="0.2">
      <c r="A49" s="50" t="s">
        <v>120</v>
      </c>
      <c r="B49" s="31"/>
      <c r="C49" s="31"/>
      <c r="D49" s="31"/>
      <c r="E49" s="31"/>
      <c r="F49" s="31"/>
      <c r="G49" s="31"/>
      <c r="H49" s="31"/>
      <c r="I49" s="36"/>
      <c r="J49" s="31"/>
      <c r="K49" s="31"/>
      <c r="L49" s="31"/>
      <c r="M49" s="31"/>
      <c r="N49" s="41">
        <f t="shared" si="10"/>
        <v>0</v>
      </c>
      <c r="O49" s="5"/>
      <c r="P49" s="5"/>
      <c r="Q49" s="5"/>
      <c r="R49" s="1"/>
    </row>
    <row r="50" spans="1:19" x14ac:dyDescent="0.2">
      <c r="A50" s="50" t="s">
        <v>121</v>
      </c>
      <c r="B50" s="31"/>
      <c r="C50" s="31"/>
      <c r="D50" s="31"/>
      <c r="E50" s="31"/>
      <c r="F50" s="31"/>
      <c r="G50" s="31"/>
      <c r="H50" s="31"/>
      <c r="I50" s="36"/>
      <c r="J50" s="31"/>
      <c r="K50" s="31"/>
      <c r="L50" s="31"/>
      <c r="M50" s="31"/>
      <c r="N50" s="41">
        <f t="shared" si="10"/>
        <v>0</v>
      </c>
      <c r="O50" s="5"/>
      <c r="P50" s="5"/>
      <c r="Q50" s="5"/>
      <c r="R50" s="1"/>
    </row>
    <row r="51" spans="1:19" x14ac:dyDescent="0.2">
      <c r="A51" s="50" t="s">
        <v>122</v>
      </c>
      <c r="B51" s="31"/>
      <c r="C51" s="31"/>
      <c r="D51" s="31"/>
      <c r="E51" s="31"/>
      <c r="F51" s="31"/>
      <c r="G51" s="31"/>
      <c r="H51" s="31"/>
      <c r="I51" s="33"/>
      <c r="J51" s="36"/>
      <c r="K51" s="31"/>
      <c r="L51" s="31"/>
      <c r="M51" s="31"/>
      <c r="N51" s="41">
        <f t="shared" si="10"/>
        <v>0</v>
      </c>
      <c r="O51" s="5"/>
      <c r="P51" s="5"/>
      <c r="Q51" s="5"/>
      <c r="R51" s="1"/>
      <c r="S51" s="25" t="s">
        <v>92</v>
      </c>
    </row>
    <row r="52" spans="1:19" x14ac:dyDescent="0.2">
      <c r="A52" s="50" t="s">
        <v>123</v>
      </c>
      <c r="B52" s="31"/>
      <c r="C52" s="31"/>
      <c r="D52" s="31"/>
      <c r="E52" s="31"/>
      <c r="F52" s="31"/>
      <c r="G52" s="31"/>
      <c r="H52" s="31"/>
      <c r="I52" s="31"/>
      <c r="J52" s="36"/>
      <c r="K52" s="31"/>
      <c r="L52" s="31"/>
      <c r="M52" s="31"/>
      <c r="N52" s="41">
        <f t="shared" si="10"/>
        <v>0</v>
      </c>
      <c r="O52" s="5"/>
      <c r="P52" s="5"/>
      <c r="Q52" s="5"/>
      <c r="R52" s="1"/>
      <c r="S52" s="25" t="s">
        <v>93</v>
      </c>
    </row>
    <row r="53" spans="1:19" x14ac:dyDescent="0.2">
      <c r="A53" s="57" t="s">
        <v>124</v>
      </c>
      <c r="B53" s="31"/>
      <c r="C53" s="31"/>
      <c r="D53" s="31"/>
      <c r="E53" s="31"/>
      <c r="F53" s="31"/>
      <c r="G53" s="31"/>
      <c r="H53" s="31"/>
      <c r="I53" s="31"/>
      <c r="J53" s="37"/>
      <c r="K53" s="31"/>
      <c r="L53" s="31"/>
      <c r="M53" s="31"/>
      <c r="N53" s="41">
        <f t="shared" si="10"/>
        <v>0</v>
      </c>
      <c r="O53" s="5"/>
      <c r="P53" s="5"/>
      <c r="Q53" s="5"/>
      <c r="R53" s="1"/>
    </row>
    <row r="54" spans="1:19" x14ac:dyDescent="0.2">
      <c r="A54" s="50" t="s">
        <v>125</v>
      </c>
      <c r="B54" s="31"/>
      <c r="C54" s="31"/>
      <c r="D54" s="31"/>
      <c r="E54" s="31"/>
      <c r="F54" s="31"/>
      <c r="G54" s="31"/>
      <c r="H54" s="31"/>
      <c r="I54" s="31"/>
      <c r="J54" s="31"/>
      <c r="K54" s="36"/>
      <c r="L54" s="31"/>
      <c r="M54" s="31"/>
      <c r="N54" s="41">
        <f t="shared" si="10"/>
        <v>0</v>
      </c>
      <c r="O54" s="5"/>
      <c r="P54" s="5"/>
      <c r="Q54" s="5"/>
      <c r="R54" s="1"/>
    </row>
    <row r="55" spans="1:19" x14ac:dyDescent="0.2">
      <c r="A55" s="50" t="s">
        <v>142</v>
      </c>
      <c r="B55" s="31"/>
      <c r="C55" s="31"/>
      <c r="D55" s="31"/>
      <c r="E55" s="31"/>
      <c r="F55" s="31"/>
      <c r="G55" s="31"/>
      <c r="H55" s="31"/>
      <c r="I55" s="31"/>
      <c r="J55" s="31"/>
      <c r="K55" s="36"/>
      <c r="L55" s="31"/>
      <c r="M55" s="31"/>
      <c r="N55" s="41">
        <f t="shared" si="10"/>
        <v>0</v>
      </c>
      <c r="O55" s="5"/>
      <c r="P55" s="5"/>
      <c r="Q55" s="5"/>
      <c r="R55" s="1"/>
    </row>
    <row r="56" spans="1:19" x14ac:dyDescent="0.2">
      <c r="A56" s="50" t="s">
        <v>126</v>
      </c>
      <c r="B56" s="31"/>
      <c r="C56" s="31"/>
      <c r="D56" s="31"/>
      <c r="E56" s="31"/>
      <c r="F56" s="31"/>
      <c r="G56" s="31"/>
      <c r="H56" s="31"/>
      <c r="I56" s="31"/>
      <c r="J56" s="31"/>
      <c r="K56" s="36"/>
      <c r="L56" s="31"/>
      <c r="M56" s="31"/>
      <c r="N56" s="41">
        <f t="shared" si="10"/>
        <v>0</v>
      </c>
      <c r="O56" s="5"/>
      <c r="P56" s="5"/>
      <c r="Q56" s="5"/>
      <c r="R56" s="1"/>
    </row>
    <row r="57" spans="1:19" x14ac:dyDescent="0.2">
      <c r="A57" s="50" t="s">
        <v>127</v>
      </c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6"/>
      <c r="M57" s="62"/>
      <c r="N57" s="41">
        <f t="shared" si="10"/>
        <v>0</v>
      </c>
      <c r="O57" s="5"/>
      <c r="P57" s="5"/>
      <c r="Q57" s="5"/>
      <c r="R57" s="1"/>
    </row>
    <row r="58" spans="1:19" x14ac:dyDescent="0.2">
      <c r="A58" s="50" t="s">
        <v>128</v>
      </c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6"/>
      <c r="M58" s="31"/>
      <c r="N58" s="41">
        <f t="shared" si="10"/>
        <v>0</v>
      </c>
      <c r="O58" s="5"/>
      <c r="P58" s="5"/>
      <c r="Q58" s="5"/>
      <c r="R58" s="1"/>
    </row>
    <row r="59" spans="1:19" x14ac:dyDescent="0.2">
      <c r="A59" s="50" t="s">
        <v>135</v>
      </c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7"/>
      <c r="M59" s="31"/>
      <c r="N59" s="41">
        <f t="shared" si="10"/>
        <v>0</v>
      </c>
      <c r="O59" s="5"/>
      <c r="P59" s="5"/>
      <c r="Q59" s="5"/>
      <c r="R59" s="1"/>
    </row>
    <row r="60" spans="1:19" x14ac:dyDescent="0.2">
      <c r="A60" s="57" t="s">
        <v>138</v>
      </c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7"/>
      <c r="M60" s="31"/>
      <c r="N60" s="41">
        <f t="shared" si="10"/>
        <v>0</v>
      </c>
      <c r="O60" s="5"/>
      <c r="P60" s="5"/>
      <c r="Q60" s="5"/>
      <c r="R60" s="1"/>
    </row>
    <row r="61" spans="1:19" x14ac:dyDescent="0.2">
      <c r="A61" s="57" t="s">
        <v>129</v>
      </c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6"/>
      <c r="N61" s="41">
        <f t="shared" si="10"/>
        <v>0</v>
      </c>
      <c r="O61" s="5"/>
      <c r="P61" s="5"/>
      <c r="Q61" s="5"/>
      <c r="R61" s="1"/>
    </row>
    <row r="62" spans="1:19" x14ac:dyDescent="0.2">
      <c r="A62" s="57" t="s">
        <v>130</v>
      </c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6"/>
      <c r="N62" s="41">
        <f t="shared" si="10"/>
        <v>0</v>
      </c>
      <c r="O62" s="5"/>
      <c r="P62" s="5"/>
      <c r="Q62" s="5"/>
      <c r="R62" s="1"/>
    </row>
    <row r="63" spans="1:19" x14ac:dyDescent="0.2">
      <c r="A63" s="57" t="s">
        <v>143</v>
      </c>
      <c r="B63" s="31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36"/>
      <c r="N63" s="41">
        <f t="shared" si="10"/>
        <v>0</v>
      </c>
      <c r="O63" s="5"/>
      <c r="P63" s="5"/>
      <c r="Q63" s="5"/>
      <c r="R63" s="1"/>
    </row>
    <row r="64" spans="1:19" x14ac:dyDescent="0.2">
      <c r="A64" s="50" t="s">
        <v>131</v>
      </c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6"/>
      <c r="N64" s="41">
        <f t="shared" si="10"/>
        <v>0</v>
      </c>
      <c r="O64" s="5"/>
      <c r="P64" s="5"/>
      <c r="Q64" s="5"/>
      <c r="R64" s="1"/>
    </row>
    <row r="65" spans="1:18" x14ac:dyDescent="0.2">
      <c r="A65" s="50" t="s">
        <v>132</v>
      </c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6"/>
      <c r="N65" s="41">
        <f t="shared" si="10"/>
        <v>0</v>
      </c>
      <c r="O65" s="5"/>
      <c r="P65" s="5"/>
      <c r="Q65" s="5"/>
      <c r="R65" s="1"/>
    </row>
    <row r="66" spans="1:18" x14ac:dyDescent="0.2">
      <c r="A66" s="3" t="s">
        <v>34</v>
      </c>
      <c r="B66" s="41">
        <f t="shared" ref="B66:M66" si="11">SUM(B25:B65)</f>
        <v>0</v>
      </c>
      <c r="C66" s="41">
        <f t="shared" si="11"/>
        <v>0</v>
      </c>
      <c r="D66" s="41">
        <f t="shared" si="11"/>
        <v>0</v>
      </c>
      <c r="E66" s="41">
        <f t="shared" si="11"/>
        <v>0</v>
      </c>
      <c r="F66" s="41">
        <f t="shared" si="11"/>
        <v>0</v>
      </c>
      <c r="G66" s="41">
        <f t="shared" si="11"/>
        <v>0</v>
      </c>
      <c r="H66" s="41">
        <f t="shared" si="11"/>
        <v>0</v>
      </c>
      <c r="I66" s="41">
        <f t="shared" si="11"/>
        <v>0</v>
      </c>
      <c r="J66" s="41">
        <f t="shared" si="11"/>
        <v>0</v>
      </c>
      <c r="K66" s="41">
        <f t="shared" si="11"/>
        <v>0</v>
      </c>
      <c r="L66" s="41">
        <f t="shared" si="11"/>
        <v>0</v>
      </c>
      <c r="M66" s="41">
        <f t="shared" si="11"/>
        <v>0</v>
      </c>
      <c r="N66" s="41">
        <f t="shared" ref="N66" si="12">SUM(B66:M66)</f>
        <v>0</v>
      </c>
      <c r="O66" s="5"/>
      <c r="P66" s="5"/>
      <c r="Q66" s="5"/>
      <c r="R66" s="1"/>
    </row>
    <row r="67" spans="1:18" x14ac:dyDescent="0.2">
      <c r="A67" s="5"/>
      <c r="B67" s="38" t="s">
        <v>0</v>
      </c>
      <c r="C67" s="38" t="s">
        <v>1</v>
      </c>
      <c r="D67" s="38" t="s">
        <v>2</v>
      </c>
      <c r="E67" s="38" t="s">
        <v>3</v>
      </c>
      <c r="F67" s="38" t="s">
        <v>4</v>
      </c>
      <c r="G67" s="38" t="s">
        <v>5</v>
      </c>
      <c r="H67" s="38" t="s">
        <v>6</v>
      </c>
      <c r="I67" s="38" t="s">
        <v>7</v>
      </c>
      <c r="J67" s="38" t="s">
        <v>8</v>
      </c>
      <c r="K67" s="38" t="s">
        <v>9</v>
      </c>
      <c r="L67" s="38" t="s">
        <v>10</v>
      </c>
      <c r="M67" s="38" t="s">
        <v>11</v>
      </c>
      <c r="N67" s="38" t="s">
        <v>12</v>
      </c>
      <c r="O67" s="5"/>
      <c r="P67" s="5"/>
      <c r="Q67" s="5"/>
      <c r="R67" s="1"/>
    </row>
    <row r="68" spans="1:18" x14ac:dyDescent="0.2">
      <c r="A68" s="5"/>
      <c r="B68" s="5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</row>
    <row r="69" spans="1:18" x14ac:dyDescent="0.2">
      <c r="A69" s="58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9"/>
      <c r="Q69" s="1"/>
      <c r="R69" s="1"/>
    </row>
    <row r="70" spans="1:18" x14ac:dyDescent="0.2">
      <c r="A70" s="59" t="s">
        <v>133</v>
      </c>
      <c r="B70" s="38" t="s">
        <v>0</v>
      </c>
      <c r="C70" s="38" t="s">
        <v>1</v>
      </c>
      <c r="D70" s="38" t="s">
        <v>2</v>
      </c>
      <c r="E70" s="38" t="s">
        <v>3</v>
      </c>
      <c r="F70" s="38" t="s">
        <v>4</v>
      </c>
      <c r="G70" s="38" t="s">
        <v>5</v>
      </c>
      <c r="H70" s="38" t="s">
        <v>6</v>
      </c>
      <c r="I70" s="38" t="s">
        <v>7</v>
      </c>
      <c r="J70" s="38" t="s">
        <v>8</v>
      </c>
      <c r="K70" s="38" t="s">
        <v>9</v>
      </c>
      <c r="L70" s="38" t="s">
        <v>10</v>
      </c>
      <c r="M70" s="38" t="s">
        <v>11</v>
      </c>
      <c r="N70" s="38" t="s">
        <v>12</v>
      </c>
      <c r="O70" s="38" t="s">
        <v>13</v>
      </c>
      <c r="P70" s="9"/>
      <c r="Q70" s="1"/>
      <c r="R70" s="1"/>
    </row>
    <row r="71" spans="1:18" x14ac:dyDescent="0.2">
      <c r="A71" s="26" t="s">
        <v>12</v>
      </c>
      <c r="B71" s="8">
        <f t="shared" ref="B71:O71" si="13">SUM(B72:B78)</f>
        <v>0</v>
      </c>
      <c r="C71" s="8">
        <f t="shared" si="13"/>
        <v>0</v>
      </c>
      <c r="D71" s="8">
        <f t="shared" si="13"/>
        <v>0</v>
      </c>
      <c r="E71" s="8">
        <f t="shared" si="13"/>
        <v>0</v>
      </c>
      <c r="F71" s="8">
        <f t="shared" si="13"/>
        <v>0</v>
      </c>
      <c r="G71" s="8">
        <f t="shared" si="13"/>
        <v>0</v>
      </c>
      <c r="H71" s="8">
        <f t="shared" si="13"/>
        <v>0</v>
      </c>
      <c r="I71" s="8">
        <f t="shared" si="13"/>
        <v>0</v>
      </c>
      <c r="J71" s="8">
        <f t="shared" si="13"/>
        <v>0</v>
      </c>
      <c r="K71" s="8">
        <f t="shared" si="13"/>
        <v>0</v>
      </c>
      <c r="L71" s="8">
        <f t="shared" si="13"/>
        <v>0</v>
      </c>
      <c r="M71" s="8">
        <f t="shared" si="13"/>
        <v>0</v>
      </c>
      <c r="N71" s="46">
        <f t="shared" si="13"/>
        <v>0</v>
      </c>
      <c r="O71" s="8">
        <f t="shared" si="13"/>
        <v>0</v>
      </c>
      <c r="P71" s="9"/>
      <c r="Q71" s="1"/>
      <c r="R71" s="1"/>
    </row>
    <row r="72" spans="1:18" x14ac:dyDescent="0.2">
      <c r="A72" s="5" t="s">
        <v>35</v>
      </c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46">
        <f>SUM(B72:M72)</f>
        <v>0</v>
      </c>
      <c r="O72" s="7">
        <v>0</v>
      </c>
      <c r="P72" s="9"/>
      <c r="Q72" s="1"/>
      <c r="R72" s="1"/>
    </row>
    <row r="73" spans="1:18" x14ac:dyDescent="0.2">
      <c r="A73" s="5" t="s">
        <v>36</v>
      </c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46">
        <f t="shared" ref="N73:N78" si="14">SUM(B73:M73)</f>
        <v>0</v>
      </c>
      <c r="O73" s="7">
        <v>0</v>
      </c>
      <c r="P73" s="9"/>
      <c r="Q73" s="1"/>
      <c r="R73" s="1"/>
    </row>
    <row r="74" spans="1:18" x14ac:dyDescent="0.2">
      <c r="A74" s="5" t="s">
        <v>37</v>
      </c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46">
        <f t="shared" si="14"/>
        <v>0</v>
      </c>
      <c r="O74" s="7">
        <v>0</v>
      </c>
      <c r="P74" s="9"/>
      <c r="Q74" s="1"/>
      <c r="R74" s="1"/>
    </row>
    <row r="75" spans="1:18" x14ac:dyDescent="0.2">
      <c r="A75" s="5" t="s">
        <v>38</v>
      </c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46">
        <f t="shared" si="14"/>
        <v>0</v>
      </c>
      <c r="O75" s="7">
        <v>0</v>
      </c>
      <c r="P75" s="9"/>
      <c r="Q75" s="1"/>
      <c r="R75" s="1"/>
    </row>
    <row r="76" spans="1:18" x14ac:dyDescent="0.2">
      <c r="A76" s="5" t="s">
        <v>39</v>
      </c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46">
        <f t="shared" si="14"/>
        <v>0</v>
      </c>
      <c r="O76" s="7">
        <v>0</v>
      </c>
      <c r="P76" s="9"/>
      <c r="Q76" s="1"/>
      <c r="R76" s="1"/>
    </row>
    <row r="77" spans="1:18" x14ac:dyDescent="0.2">
      <c r="A77" s="5" t="s">
        <v>40</v>
      </c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46">
        <f t="shared" si="14"/>
        <v>0</v>
      </c>
      <c r="O77" s="7">
        <v>0</v>
      </c>
      <c r="P77" s="9"/>
      <c r="Q77" s="1"/>
      <c r="R77" s="1"/>
    </row>
    <row r="78" spans="1:18" x14ac:dyDescent="0.2">
      <c r="A78" s="5" t="s">
        <v>41</v>
      </c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46">
        <f t="shared" si="14"/>
        <v>0</v>
      </c>
      <c r="O78" s="7">
        <v>0</v>
      </c>
      <c r="P78" s="9"/>
      <c r="Q78" s="1"/>
      <c r="R78" s="1"/>
    </row>
    <row r="79" spans="1:18" x14ac:dyDescent="0.2">
      <c r="A79" s="30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/>
      <c r="O79"/>
      <c r="P79"/>
      <c r="Q79"/>
      <c r="R79"/>
    </row>
    <row r="80" spans="1:18" x14ac:dyDescent="0.2">
      <c r="A80" s="30"/>
      <c r="B80" s="30"/>
      <c r="N80"/>
      <c r="O80"/>
      <c r="P80"/>
      <c r="Q80"/>
      <c r="R80"/>
    </row>
    <row r="81" spans="1:18" x14ac:dyDescent="0.2">
      <c r="A81" s="30"/>
      <c r="B81" s="30"/>
      <c r="N81"/>
      <c r="O81"/>
      <c r="P81"/>
      <c r="Q81"/>
      <c r="R81"/>
    </row>
    <row r="82" spans="1:18" x14ac:dyDescent="0.2">
      <c r="A82" s="30"/>
      <c r="B82" s="30"/>
      <c r="N82"/>
      <c r="O82"/>
      <c r="P82"/>
      <c r="Q82"/>
      <c r="R82"/>
    </row>
    <row r="83" spans="1:18" x14ac:dyDescent="0.2">
      <c r="A83" s="30"/>
      <c r="B83" s="30"/>
      <c r="N83"/>
      <c r="O83"/>
      <c r="P83"/>
      <c r="Q83"/>
      <c r="R83"/>
    </row>
    <row r="84" spans="1:18" x14ac:dyDescent="0.2">
      <c r="A84" s="30"/>
      <c r="B84" s="30"/>
      <c r="N84"/>
      <c r="O84"/>
      <c r="P84"/>
      <c r="Q84"/>
      <c r="R84"/>
    </row>
    <row r="85" spans="1:18" x14ac:dyDescent="0.2">
      <c r="A85" s="30"/>
      <c r="B85" s="30"/>
      <c r="N85"/>
      <c r="O85"/>
      <c r="P85"/>
      <c r="Q85"/>
      <c r="R85"/>
    </row>
    <row r="86" spans="1:18" x14ac:dyDescent="0.2">
      <c r="A86" s="30"/>
      <c r="B86" s="30"/>
      <c r="N86"/>
      <c r="O86"/>
      <c r="P86"/>
      <c r="Q86"/>
      <c r="R86"/>
    </row>
    <row r="87" spans="1:18" x14ac:dyDescent="0.2">
      <c r="A87" s="30"/>
      <c r="B87" s="30"/>
      <c r="N87"/>
      <c r="O87"/>
      <c r="P87"/>
      <c r="Q87"/>
      <c r="R87"/>
    </row>
    <row r="88" spans="1:18" x14ac:dyDescent="0.2">
      <c r="A88" s="30"/>
      <c r="B88" s="30"/>
      <c r="N88"/>
      <c r="O88"/>
      <c r="P88"/>
      <c r="Q88"/>
      <c r="R88"/>
    </row>
    <row r="89" spans="1:18" x14ac:dyDescent="0.2">
      <c r="A89" s="30"/>
      <c r="B89" s="30"/>
      <c r="N89"/>
      <c r="O89"/>
      <c r="P89"/>
      <c r="Q89"/>
      <c r="R89"/>
    </row>
    <row r="90" spans="1:18" x14ac:dyDescent="0.2">
      <c r="A90" s="30"/>
      <c r="B90" s="30"/>
      <c r="N90"/>
      <c r="O90"/>
      <c r="P90"/>
      <c r="Q90"/>
      <c r="R90"/>
    </row>
    <row r="91" spans="1:18" x14ac:dyDescent="0.2">
      <c r="A91" s="30"/>
      <c r="B91" s="30"/>
      <c r="N91"/>
      <c r="O91"/>
      <c r="P91"/>
      <c r="Q91"/>
      <c r="R91"/>
    </row>
    <row r="92" spans="1:18" x14ac:dyDescent="0.2">
      <c r="A92" s="30"/>
      <c r="B92" s="30"/>
      <c r="N92"/>
      <c r="O92"/>
      <c r="P92"/>
      <c r="Q92"/>
      <c r="R92"/>
    </row>
    <row r="93" spans="1:18" x14ac:dyDescent="0.2">
      <c r="A93" s="30"/>
      <c r="B93" s="30"/>
      <c r="N93"/>
      <c r="O93"/>
      <c r="P93"/>
      <c r="Q93"/>
      <c r="R93"/>
    </row>
    <row r="94" spans="1:18" x14ac:dyDescent="0.2">
      <c r="A94" s="30"/>
      <c r="B94" s="30"/>
      <c r="N94"/>
      <c r="O94"/>
      <c r="P94"/>
      <c r="Q94"/>
      <c r="R94"/>
    </row>
    <row r="95" spans="1:18" x14ac:dyDescent="0.2">
      <c r="A95" s="30"/>
      <c r="B95" s="30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</row>
    <row r="96" spans="1:18" x14ac:dyDescent="0.2">
      <c r="A96" s="12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</row>
    <row r="97" spans="1:18" x14ac:dyDescent="0.2">
      <c r="A97" s="12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</row>
    <row r="98" spans="1:18" x14ac:dyDescent="0.2">
      <c r="A98" s="12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</row>
    <row r="99" spans="1:18" x14ac:dyDescent="0.2">
      <c r="A99" s="12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</row>
    <row r="100" spans="1:18" x14ac:dyDescent="0.2">
      <c r="A100" s="12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</row>
    <row r="101" spans="1:18" x14ac:dyDescent="0.2">
      <c r="A101" s="12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</row>
    <row r="102" spans="1:18" x14ac:dyDescent="0.2">
      <c r="A102" s="1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</row>
  </sheetData>
  <sheetProtection algorithmName="SHA-512" hashValue="61wU5S7b6hSkqCDxBv/VkLxkJNePK4K5qNczuFuSOZO+wdrMczPTdvWk/T69KQscH0lp50oDP1cmOq+GwRHcdw==" saltValue="dz8v8VOPO23twviJg1TVog==" spinCount="100000" sheet="1" objects="1" scenarios="1"/>
  <pageMargins left="0.511811024" right="0.511811024" top="0.78740157499999996" bottom="0.78740157499999996" header="0.31496062000000002" footer="0.31496062000000002"/>
  <pageSetup paperSize="9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41"/>
  <sheetViews>
    <sheetView topLeftCell="A4" workbookViewId="0">
      <selection activeCell="A40" sqref="A40"/>
    </sheetView>
  </sheetViews>
  <sheetFormatPr defaultRowHeight="14.25" x14ac:dyDescent="0.2"/>
  <cols>
    <col min="1" max="1" width="177.85546875" style="17" bestFit="1" customWidth="1"/>
    <col min="2" max="256" width="9.140625" style="17"/>
    <col min="257" max="257" width="177.85546875" style="17" bestFit="1" customWidth="1"/>
    <col min="258" max="512" width="9.140625" style="17"/>
    <col min="513" max="513" width="177.85546875" style="17" bestFit="1" customWidth="1"/>
    <col min="514" max="768" width="9.140625" style="17"/>
    <col min="769" max="769" width="177.85546875" style="17" bestFit="1" customWidth="1"/>
    <col min="770" max="1024" width="9.140625" style="17"/>
    <col min="1025" max="1025" width="177.85546875" style="17" bestFit="1" customWidth="1"/>
    <col min="1026" max="1280" width="9.140625" style="17"/>
    <col min="1281" max="1281" width="177.85546875" style="17" bestFit="1" customWidth="1"/>
    <col min="1282" max="1536" width="9.140625" style="17"/>
    <col min="1537" max="1537" width="177.85546875" style="17" bestFit="1" customWidth="1"/>
    <col min="1538" max="1792" width="9.140625" style="17"/>
    <col min="1793" max="1793" width="177.85546875" style="17" bestFit="1" customWidth="1"/>
    <col min="1794" max="2048" width="9.140625" style="17"/>
    <col min="2049" max="2049" width="177.85546875" style="17" bestFit="1" customWidth="1"/>
    <col min="2050" max="2304" width="9.140625" style="17"/>
    <col min="2305" max="2305" width="177.85546875" style="17" bestFit="1" customWidth="1"/>
    <col min="2306" max="2560" width="9.140625" style="17"/>
    <col min="2561" max="2561" width="177.85546875" style="17" bestFit="1" customWidth="1"/>
    <col min="2562" max="2816" width="9.140625" style="17"/>
    <col min="2817" max="2817" width="177.85546875" style="17" bestFit="1" customWidth="1"/>
    <col min="2818" max="3072" width="9.140625" style="17"/>
    <col min="3073" max="3073" width="177.85546875" style="17" bestFit="1" customWidth="1"/>
    <col min="3074" max="3328" width="9.140625" style="17"/>
    <col min="3329" max="3329" width="177.85546875" style="17" bestFit="1" customWidth="1"/>
    <col min="3330" max="3584" width="9.140625" style="17"/>
    <col min="3585" max="3585" width="177.85546875" style="17" bestFit="1" customWidth="1"/>
    <col min="3586" max="3840" width="9.140625" style="17"/>
    <col min="3841" max="3841" width="177.85546875" style="17" bestFit="1" customWidth="1"/>
    <col min="3842" max="4096" width="9.140625" style="17"/>
    <col min="4097" max="4097" width="177.85546875" style="17" bestFit="1" customWidth="1"/>
    <col min="4098" max="4352" width="9.140625" style="17"/>
    <col min="4353" max="4353" width="177.85546875" style="17" bestFit="1" customWidth="1"/>
    <col min="4354" max="4608" width="9.140625" style="17"/>
    <col min="4609" max="4609" width="177.85546875" style="17" bestFit="1" customWidth="1"/>
    <col min="4610" max="4864" width="9.140625" style="17"/>
    <col min="4865" max="4865" width="177.85546875" style="17" bestFit="1" customWidth="1"/>
    <col min="4866" max="5120" width="9.140625" style="17"/>
    <col min="5121" max="5121" width="177.85546875" style="17" bestFit="1" customWidth="1"/>
    <col min="5122" max="5376" width="9.140625" style="17"/>
    <col min="5377" max="5377" width="177.85546875" style="17" bestFit="1" customWidth="1"/>
    <col min="5378" max="5632" width="9.140625" style="17"/>
    <col min="5633" max="5633" width="177.85546875" style="17" bestFit="1" customWidth="1"/>
    <col min="5634" max="5888" width="9.140625" style="17"/>
    <col min="5889" max="5889" width="177.85546875" style="17" bestFit="1" customWidth="1"/>
    <col min="5890" max="6144" width="9.140625" style="17"/>
    <col min="6145" max="6145" width="177.85546875" style="17" bestFit="1" customWidth="1"/>
    <col min="6146" max="6400" width="9.140625" style="17"/>
    <col min="6401" max="6401" width="177.85546875" style="17" bestFit="1" customWidth="1"/>
    <col min="6402" max="6656" width="9.140625" style="17"/>
    <col min="6657" max="6657" width="177.85546875" style="17" bestFit="1" customWidth="1"/>
    <col min="6658" max="6912" width="9.140625" style="17"/>
    <col min="6913" max="6913" width="177.85546875" style="17" bestFit="1" customWidth="1"/>
    <col min="6914" max="7168" width="9.140625" style="17"/>
    <col min="7169" max="7169" width="177.85546875" style="17" bestFit="1" customWidth="1"/>
    <col min="7170" max="7424" width="9.140625" style="17"/>
    <col min="7425" max="7425" width="177.85546875" style="17" bestFit="1" customWidth="1"/>
    <col min="7426" max="7680" width="9.140625" style="17"/>
    <col min="7681" max="7681" width="177.85546875" style="17" bestFit="1" customWidth="1"/>
    <col min="7682" max="7936" width="9.140625" style="17"/>
    <col min="7937" max="7937" width="177.85546875" style="17" bestFit="1" customWidth="1"/>
    <col min="7938" max="8192" width="9.140625" style="17"/>
    <col min="8193" max="8193" width="177.85546875" style="17" bestFit="1" customWidth="1"/>
    <col min="8194" max="8448" width="9.140625" style="17"/>
    <col min="8449" max="8449" width="177.85546875" style="17" bestFit="1" customWidth="1"/>
    <col min="8450" max="8704" width="9.140625" style="17"/>
    <col min="8705" max="8705" width="177.85546875" style="17" bestFit="1" customWidth="1"/>
    <col min="8706" max="8960" width="9.140625" style="17"/>
    <col min="8961" max="8961" width="177.85546875" style="17" bestFit="1" customWidth="1"/>
    <col min="8962" max="9216" width="9.140625" style="17"/>
    <col min="9217" max="9217" width="177.85546875" style="17" bestFit="1" customWidth="1"/>
    <col min="9218" max="9472" width="9.140625" style="17"/>
    <col min="9473" max="9473" width="177.85546875" style="17" bestFit="1" customWidth="1"/>
    <col min="9474" max="9728" width="9.140625" style="17"/>
    <col min="9729" max="9729" width="177.85546875" style="17" bestFit="1" customWidth="1"/>
    <col min="9730" max="9984" width="9.140625" style="17"/>
    <col min="9985" max="9985" width="177.85546875" style="17" bestFit="1" customWidth="1"/>
    <col min="9986" max="10240" width="9.140625" style="17"/>
    <col min="10241" max="10241" width="177.85546875" style="17" bestFit="1" customWidth="1"/>
    <col min="10242" max="10496" width="9.140625" style="17"/>
    <col min="10497" max="10497" width="177.85546875" style="17" bestFit="1" customWidth="1"/>
    <col min="10498" max="10752" width="9.140625" style="17"/>
    <col min="10753" max="10753" width="177.85546875" style="17" bestFit="1" customWidth="1"/>
    <col min="10754" max="11008" width="9.140625" style="17"/>
    <col min="11009" max="11009" width="177.85546875" style="17" bestFit="1" customWidth="1"/>
    <col min="11010" max="11264" width="9.140625" style="17"/>
    <col min="11265" max="11265" width="177.85546875" style="17" bestFit="1" customWidth="1"/>
    <col min="11266" max="11520" width="9.140625" style="17"/>
    <col min="11521" max="11521" width="177.85546875" style="17" bestFit="1" customWidth="1"/>
    <col min="11522" max="11776" width="9.140625" style="17"/>
    <col min="11777" max="11777" width="177.85546875" style="17" bestFit="1" customWidth="1"/>
    <col min="11778" max="12032" width="9.140625" style="17"/>
    <col min="12033" max="12033" width="177.85546875" style="17" bestFit="1" customWidth="1"/>
    <col min="12034" max="12288" width="9.140625" style="17"/>
    <col min="12289" max="12289" width="177.85546875" style="17" bestFit="1" customWidth="1"/>
    <col min="12290" max="12544" width="9.140625" style="17"/>
    <col min="12545" max="12545" width="177.85546875" style="17" bestFit="1" customWidth="1"/>
    <col min="12546" max="12800" width="9.140625" style="17"/>
    <col min="12801" max="12801" width="177.85546875" style="17" bestFit="1" customWidth="1"/>
    <col min="12802" max="13056" width="9.140625" style="17"/>
    <col min="13057" max="13057" width="177.85546875" style="17" bestFit="1" customWidth="1"/>
    <col min="13058" max="13312" width="9.140625" style="17"/>
    <col min="13313" max="13313" width="177.85546875" style="17" bestFit="1" customWidth="1"/>
    <col min="13314" max="13568" width="9.140625" style="17"/>
    <col min="13569" max="13569" width="177.85546875" style="17" bestFit="1" customWidth="1"/>
    <col min="13570" max="13824" width="9.140625" style="17"/>
    <col min="13825" max="13825" width="177.85546875" style="17" bestFit="1" customWidth="1"/>
    <col min="13826" max="14080" width="9.140625" style="17"/>
    <col min="14081" max="14081" width="177.85546875" style="17" bestFit="1" customWidth="1"/>
    <col min="14082" max="14336" width="9.140625" style="17"/>
    <col min="14337" max="14337" width="177.85546875" style="17" bestFit="1" customWidth="1"/>
    <col min="14338" max="14592" width="9.140625" style="17"/>
    <col min="14593" max="14593" width="177.85546875" style="17" bestFit="1" customWidth="1"/>
    <col min="14594" max="14848" width="9.140625" style="17"/>
    <col min="14849" max="14849" width="177.85546875" style="17" bestFit="1" customWidth="1"/>
    <col min="14850" max="15104" width="9.140625" style="17"/>
    <col min="15105" max="15105" width="177.85546875" style="17" bestFit="1" customWidth="1"/>
    <col min="15106" max="15360" width="9.140625" style="17"/>
    <col min="15361" max="15361" width="177.85546875" style="17" bestFit="1" customWidth="1"/>
    <col min="15362" max="15616" width="9.140625" style="17"/>
    <col min="15617" max="15617" width="177.85546875" style="17" bestFit="1" customWidth="1"/>
    <col min="15618" max="15872" width="9.140625" style="17"/>
    <col min="15873" max="15873" width="177.85546875" style="17" bestFit="1" customWidth="1"/>
    <col min="15874" max="16128" width="9.140625" style="17"/>
    <col min="16129" max="16129" width="177.85546875" style="17" bestFit="1" customWidth="1"/>
    <col min="16130" max="16384" width="9.140625" style="17"/>
  </cols>
  <sheetData>
    <row r="1" spans="1:18" x14ac:dyDescent="0.2">
      <c r="A1" s="15" t="s">
        <v>43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</row>
    <row r="2" spans="1:18" x14ac:dyDescent="0.2">
      <c r="A2" s="15" t="s">
        <v>44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spans="1:18" x14ac:dyDescent="0.2">
      <c r="A3" s="15" t="s">
        <v>45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</row>
    <row r="4" spans="1:18" x14ac:dyDescent="0.2">
      <c r="A4" s="15" t="s">
        <v>46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</row>
    <row r="5" spans="1:18" x14ac:dyDescent="0.2">
      <c r="A5" s="15" t="s">
        <v>47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</row>
    <row r="6" spans="1:18" x14ac:dyDescent="0.2">
      <c r="A6" s="15" t="s">
        <v>48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</row>
    <row r="7" spans="1:18" x14ac:dyDescent="0.2">
      <c r="A7" s="15" t="s">
        <v>49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</row>
    <row r="8" spans="1:18" x14ac:dyDescent="0.2">
      <c r="A8" s="15" t="s">
        <v>50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</row>
    <row r="9" spans="1:18" x14ac:dyDescent="0.2">
      <c r="A9" s="15" t="s">
        <v>51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</row>
    <row r="10" spans="1:18" x14ac:dyDescent="0.2">
      <c r="A10" s="15" t="s">
        <v>52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</row>
    <row r="11" spans="1:18" x14ac:dyDescent="0.2">
      <c r="A11" s="15" t="s">
        <v>53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</row>
    <row r="12" spans="1:18" x14ac:dyDescent="0.2">
      <c r="A12" s="15" t="s">
        <v>54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</row>
    <row r="13" spans="1:18" x14ac:dyDescent="0.2">
      <c r="A13" s="15" t="s">
        <v>55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spans="1:18" x14ac:dyDescent="0.2">
      <c r="A14" s="15" t="s">
        <v>56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</row>
    <row r="15" spans="1:18" x14ac:dyDescent="0.2">
      <c r="A15" s="15" t="s">
        <v>57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</row>
    <row r="16" spans="1:18" x14ac:dyDescent="0.2">
      <c r="A16" s="15" t="s">
        <v>58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</row>
    <row r="17" spans="1:18" x14ac:dyDescent="0.2">
      <c r="A17" s="15" t="s">
        <v>59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</row>
    <row r="18" spans="1:18" x14ac:dyDescent="0.2">
      <c r="A18" s="15" t="s">
        <v>60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</row>
    <row r="19" spans="1:18" x14ac:dyDescent="0.2">
      <c r="A19" s="15" t="s">
        <v>61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</row>
    <row r="20" spans="1:18" x14ac:dyDescent="0.2">
      <c r="A20" s="15" t="s">
        <v>62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</row>
    <row r="21" spans="1:18" ht="15" x14ac:dyDescent="0.25">
      <c r="A21" s="15" t="s">
        <v>63</v>
      </c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6"/>
      <c r="Q21" s="16"/>
      <c r="R21" s="16"/>
    </row>
    <row r="22" spans="1:18" x14ac:dyDescent="0.2">
      <c r="A22" s="15" t="s">
        <v>64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</row>
    <row r="23" spans="1:18" x14ac:dyDescent="0.2">
      <c r="A23" s="15" t="s">
        <v>65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</row>
    <row r="24" spans="1:18" x14ac:dyDescent="0.2">
      <c r="A24" s="15" t="s">
        <v>66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</row>
    <row r="25" spans="1:18" x14ac:dyDescent="0.2">
      <c r="A25" s="15" t="s">
        <v>67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</row>
    <row r="26" spans="1:18" x14ac:dyDescent="0.2">
      <c r="A26" s="15" t="s">
        <v>68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</row>
    <row r="27" spans="1:18" x14ac:dyDescent="0.2">
      <c r="A27" s="15" t="s">
        <v>69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</row>
    <row r="28" spans="1:18" x14ac:dyDescent="0.2">
      <c r="A28" s="15" t="s">
        <v>70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</row>
    <row r="29" spans="1:18" x14ac:dyDescent="0.2">
      <c r="A29" s="15" t="s">
        <v>71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</row>
    <row r="30" spans="1:18" x14ac:dyDescent="0.2">
      <c r="A30" s="15" t="s">
        <v>72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</row>
    <row r="31" spans="1:18" x14ac:dyDescent="0.2">
      <c r="A31" s="15" t="s">
        <v>73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</row>
    <row r="32" spans="1:18" x14ac:dyDescent="0.2">
      <c r="A32" s="15" t="s">
        <v>74</v>
      </c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</row>
    <row r="33" spans="1:18" x14ac:dyDescent="0.2">
      <c r="A33" s="15" t="s">
        <v>75</v>
      </c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</row>
    <row r="34" spans="1:18" x14ac:dyDescent="0.2">
      <c r="A34" s="15" t="s">
        <v>76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</row>
    <row r="35" spans="1:18" x14ac:dyDescent="0.2">
      <c r="A35" s="15" t="s">
        <v>77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</row>
    <row r="36" spans="1:18" x14ac:dyDescent="0.2">
      <c r="A36" s="15" t="s">
        <v>78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</row>
    <row r="37" spans="1:18" x14ac:dyDescent="0.2">
      <c r="A37" s="15" t="s">
        <v>79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</row>
    <row r="38" spans="1:18" x14ac:dyDescent="0.2">
      <c r="A38" s="15" t="s">
        <v>80</v>
      </c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</row>
    <row r="39" spans="1:18" x14ac:dyDescent="0.2">
      <c r="A39" s="15" t="s">
        <v>81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</row>
    <row r="40" spans="1:18" x14ac:dyDescent="0.2">
      <c r="A40" s="56" t="s">
        <v>98</v>
      </c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</row>
    <row r="41" spans="1:18" x14ac:dyDescent="0.2">
      <c r="A41" s="15" t="s">
        <v>82</v>
      </c>
    </row>
  </sheetData>
  <pageMargins left="0.511811024" right="0.511811024" top="0.78740157499999996" bottom="0.78740157499999996" header="0.31496062000000002" footer="0.31496062000000002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 2026</vt:lpstr>
      <vt:lpstr>Orientações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Secretaria</dc:creator>
  <cp:lastModifiedBy>secretaria</cp:lastModifiedBy>
  <cp:lastPrinted>2014-01-09T17:25:58Z</cp:lastPrinted>
  <dcterms:created xsi:type="dcterms:W3CDTF">2012-02-06T13:32:28Z</dcterms:created>
  <dcterms:modified xsi:type="dcterms:W3CDTF">2025-12-23T14:53:41Z</dcterms:modified>
</cp:coreProperties>
</file>